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oppi\Eigene Bilder\Physik\Excel\"/>
    </mc:Choice>
  </mc:AlternateContent>
  <xr:revisionPtr revIDLastSave="0" documentId="8_{93CAA4DF-87A3-4906-9408-5C0719825EEA}" xr6:coauthVersionLast="46" xr6:coauthVersionMax="46" xr10:uidLastSave="{00000000-0000-0000-0000-000000000000}"/>
  <bookViews>
    <workbookView xWindow="-120" yWindow="-120" windowWidth="24240" windowHeight="13140" xr2:uid="{4DA18841-A254-407A-8B72-CEA647DDEA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6" i="1"/>
  <c r="A2" i="1" s="1"/>
  <c r="B2" i="1" s="1"/>
  <c r="K4" i="1" l="1"/>
  <c r="C2" i="1"/>
  <c r="K6" i="1" s="1"/>
</calcChain>
</file>

<file path=xl/sharedStrings.xml><?xml version="1.0" encoding="utf-8"?>
<sst xmlns="http://schemas.openxmlformats.org/spreadsheetml/2006/main" count="10" uniqueCount="10">
  <si>
    <t>t [sek]</t>
  </si>
  <si>
    <t>x [m]</t>
  </si>
  <si>
    <t>y [m]</t>
  </si>
  <si>
    <t>v [m/s]:</t>
  </si>
  <si>
    <t>t [sek]:</t>
  </si>
  <si>
    <t>m = 1 kg</t>
  </si>
  <si>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 xml:space="preserve"> [°]: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</si>
  <si>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ges</t>
    </r>
    <r>
      <rPr>
        <b/>
        <sz val="11"/>
        <color theme="1"/>
        <rFont val="Calibri"/>
        <family val="2"/>
        <scheme val="minor"/>
      </rPr>
      <t>: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</si>
  <si>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kin</t>
    </r>
    <r>
      <rPr>
        <b/>
        <sz val="11"/>
        <color theme="1"/>
        <rFont val="Calibri"/>
        <family val="2"/>
        <scheme val="minor"/>
      </rPr>
      <t>: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</si>
  <si>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pot</t>
    </r>
    <r>
      <rPr>
        <b/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</si>
</sst>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800" b="1"/>
              <a:t>schiefer Wurf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Tabelle1!$B$2</c:f>
              <c:numCache>
                <c:formatCode>General</c:formatCode>
                <c:ptCount val="1"/>
                <c:pt idx="0">
                  <c:v>76.367533391277192</c:v>
                </c:pt>
              </c:numCache>
            </c:numRef>
          </c:xVal>
          <c:yVal>
            <c:numRef>
              <c:f>Tabelle1!$C$2</c:f>
              <c:numCache>
                <c:formatCode>General</c:formatCode>
                <c:ptCount val="1"/>
                <c:pt idx="0">
                  <c:v>40.610081345017065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28-4466-9A6E-CF3EB4343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621992"/>
        <c:axId val="507621664"/>
      </c:scatterChart>
      <c:valAx>
        <c:axId val="507621992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600"/>
                  <a:t>x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621664"/>
        <c:crosses val="autoZero"/>
        <c:crossBetween val="midCat"/>
        <c:majorUnit val="20"/>
        <c:minorUnit val="10"/>
      </c:valAx>
      <c:valAx>
        <c:axId val="5076216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600"/>
                  <a:t>y [m]</a:t>
                </a:r>
              </a:p>
            </c:rich>
          </c:tx>
          <c:layout>
            <c:manualLayout>
              <c:xMode val="edge"/>
              <c:yMode val="edge"/>
              <c:x val="2.0618556701030927E-2"/>
              <c:y val="0.43421576933750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621992"/>
        <c:crossesAt val="0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800" b="1"/>
              <a:t>Energien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Tabelle1!$J$2:$J$6</c:f>
              <c:strCache>
                <c:ptCount val="5"/>
                <c:pt idx="0">
                  <c:v>Eges:</c:v>
                </c:pt>
                <c:pt idx="2">
                  <c:v>Ekin:</c:v>
                </c:pt>
                <c:pt idx="4">
                  <c:v>Epot:</c:v>
                </c:pt>
              </c:strCache>
            </c:strRef>
          </c:cat>
          <c:val>
            <c:numRef>
              <c:f>Tabelle1!$K$2:$K$6</c:f>
              <c:numCache>
                <c:formatCode>0</c:formatCode>
                <c:ptCount val="5"/>
                <c:pt idx="0">
                  <c:v>800</c:v>
                </c:pt>
                <c:pt idx="2">
                  <c:v>401.6151020053826</c:v>
                </c:pt>
                <c:pt idx="4">
                  <c:v>398.3848979946174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A-48AB-965F-BF54C522C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482840"/>
        <c:axId val="98480216"/>
      </c:barChart>
      <c:catAx>
        <c:axId val="9848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480216"/>
        <c:crosses val="autoZero"/>
        <c:auto val="1"/>
        <c:lblAlgn val="ctr"/>
        <c:lblOffset val="100"/>
        <c:noMultiLvlLbl val="0"/>
      </c:catAx>
      <c:valAx>
        <c:axId val="9848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48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F$2" horiz="1" max="40" page="20" val="40"/>
</file>

<file path=xl/ctrlProps/ctrlProp2.xml><?xml version="1.0" encoding="utf-8"?>
<formControlPr xmlns="http://schemas.microsoft.com/office/spreadsheetml/2009/9/main" objectType="Scroll" dx="22" fmlaLink="$F$4" horiz="1" max="90" page="20" val="45"/>
</file>

<file path=xl/ctrlProps/ctrlProp3.xml><?xml version="1.0" encoding="utf-8"?>
<formControlPr xmlns="http://schemas.microsoft.com/office/spreadsheetml/2009/9/main" objectType="Scroll" dx="22" fmlaLink="$G$6" horiz="1" max="100" page="20" val="27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</xdr:row>
          <xdr:rowOff>0</xdr:rowOff>
        </xdr:from>
        <xdr:to>
          <xdr:col>8</xdr:col>
          <xdr:colOff>9525</xdr:colOff>
          <xdr:row>2</xdr:row>
          <xdr:rowOff>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</xdr:row>
          <xdr:rowOff>0</xdr:rowOff>
        </xdr:from>
        <xdr:to>
          <xdr:col>8</xdr:col>
          <xdr:colOff>9525</xdr:colOff>
          <xdr:row>4</xdr:row>
          <xdr:rowOff>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</xdr:row>
          <xdr:rowOff>0</xdr:rowOff>
        </xdr:from>
        <xdr:to>
          <xdr:col>8</xdr:col>
          <xdr:colOff>9525</xdr:colOff>
          <xdr:row>6</xdr:row>
          <xdr:rowOff>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342900</xdr:colOff>
      <xdr:row>7</xdr:row>
      <xdr:rowOff>176212</xdr:rowOff>
    </xdr:from>
    <xdr:to>
      <xdr:col>7</xdr:col>
      <xdr:colOff>552450</xdr:colOff>
      <xdr:row>26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8</xdr:row>
      <xdr:rowOff>9525</xdr:rowOff>
    </xdr:from>
    <xdr:to>
      <xdr:col>14</xdr:col>
      <xdr:colOff>66675</xdr:colOff>
      <xdr:row>26</xdr:row>
      <xdr:rowOff>14287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9831-93A4-4267-B709-F6307826CBCF}">
  <dimension ref="A1:M6"/>
  <sheetViews>
    <sheetView tabSelected="1" workbookViewId="0">
      <selection activeCell="S14" sqref="S14"/>
    </sheetView>
  </sheetViews>
  <sheetFormatPr baseColWidth="10" defaultRowHeight="15"/>
  <cols>
    <col min="1" max="3" width="11.42578125" style="1"/>
    <col min="5" max="5" width="11.42578125" style="4"/>
    <col min="6" max="6" width="11.42578125" style="1"/>
    <col min="10" max="10" width="11.42578125" style="4"/>
    <col min="11" max="11" width="11.42578125" style="5"/>
  </cols>
  <sheetData>
    <row r="1" spans="1:13" ht="15.75" thickBot="1">
      <c r="A1" s="3" t="s">
        <v>0</v>
      </c>
      <c r="B1" s="3" t="s">
        <v>1</v>
      </c>
      <c r="C1" s="3" t="s">
        <v>2</v>
      </c>
    </row>
    <row r="2" spans="1:13" ht="18">
      <c r="A2" s="1">
        <f>$F$6</f>
        <v>2.7</v>
      </c>
      <c r="B2" s="1">
        <f>$F$2*COS($F$4*3.1415926/180)*A2</f>
        <v>76.367533391277192</v>
      </c>
      <c r="C2" s="1">
        <f>$F$2*SIN($F$4*3.1415926/180)*A2-0.5*9.81*A2*A2</f>
        <v>40.610081345017065</v>
      </c>
      <c r="E2" s="6" t="s">
        <v>3</v>
      </c>
      <c r="F2" s="2">
        <v>40</v>
      </c>
      <c r="J2" s="6" t="s">
        <v>7</v>
      </c>
      <c r="K2" s="8">
        <f>1*F2*F2/2</f>
        <v>800</v>
      </c>
      <c r="M2" s="9" t="s">
        <v>5</v>
      </c>
    </row>
    <row r="3" spans="1:13">
      <c r="E3" s="6"/>
      <c r="F3" s="2"/>
      <c r="J3" s="6"/>
      <c r="K3" s="8"/>
    </row>
    <row r="4" spans="1:13" ht="18">
      <c r="E4" s="7" t="s">
        <v>6</v>
      </c>
      <c r="F4" s="2">
        <v>45</v>
      </c>
      <c r="J4" s="6" t="s">
        <v>8</v>
      </c>
      <c r="K4" s="8">
        <f>0.5*1*(F2*COS(F4*3.1415926/180)*F2*COS(F4*3.1415926/180)+(F2*SIN(F4*3.1415926/180)-9.81*A2)*(F2*SIN(F4*3.1415926/180)-9.81*A2))</f>
        <v>401.6151020053826</v>
      </c>
    </row>
    <row r="5" spans="1:13">
      <c r="E5" s="6"/>
      <c r="F5" s="2"/>
      <c r="J5" s="6"/>
      <c r="K5" s="8"/>
    </row>
    <row r="6" spans="1:13" ht="18">
      <c r="E6" s="6" t="s">
        <v>4</v>
      </c>
      <c r="F6" s="2">
        <f>$G$6/10</f>
        <v>2.7</v>
      </c>
      <c r="G6">
        <v>27</v>
      </c>
      <c r="J6" s="6" t="s">
        <v>9</v>
      </c>
      <c r="K6" s="8">
        <f>1*9.81*C2</f>
        <v>398.3848979946174</v>
      </c>
    </row>
  </sheetData>
  <pageMargins left="0.7" right="0.7" top="0.78740157499999996" bottom="0.78740157499999996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croll Bar 5">
              <controlPr defaultSize="0" autoPict="0">
                <anchor moveWithCells="1" sizeWithCells="1">
                  <from>
                    <xdr:col>6</xdr:col>
                    <xdr:colOff>9525</xdr:colOff>
                    <xdr:row>1</xdr:row>
                    <xdr:rowOff>0</xdr:rowOff>
                  </from>
                  <to>
                    <xdr:col>8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croll Bar 6">
              <controlPr defaultSize="0" autoPict="0">
                <anchor moveWithCells="1" sizeWithCells="1">
                  <from>
                    <xdr:col>6</xdr:col>
                    <xdr:colOff>9525</xdr:colOff>
                    <xdr:row>3</xdr:row>
                    <xdr:rowOff>0</xdr:rowOff>
                  </from>
                  <to>
                    <xdr:col>8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croll Bar 7">
              <controlPr defaultSize="0" autoPict="0">
                <anchor moveWithCells="1" sizeWithCells="1"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8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dcterms:created xsi:type="dcterms:W3CDTF">2020-02-13T08:47:01Z</dcterms:created>
  <dcterms:modified xsi:type="dcterms:W3CDTF">2021-03-12T14:44:35Z</dcterms:modified>
</cp:coreProperties>
</file>