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stoppi\Eigene Bilder\Physik\Excel\"/>
    </mc:Choice>
  </mc:AlternateContent>
  <xr:revisionPtr revIDLastSave="0" documentId="8_{8C295033-8EDB-4695-AE64-9A491EE77A6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If">Tabelle1!$B$2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L12" i="1"/>
  <c r="L5" i="1"/>
  <c r="L14" i="1"/>
  <c r="L18" i="1" s="1"/>
  <c r="L2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H2" i="1"/>
  <c r="L16" i="1"/>
  <c r="J359" i="1" l="1"/>
  <c r="J427" i="1"/>
  <c r="J511" i="1"/>
  <c r="J575" i="1"/>
  <c r="J667" i="1"/>
  <c r="J735" i="1"/>
  <c r="J815" i="1"/>
  <c r="J895" i="1"/>
  <c r="J927" i="1"/>
  <c r="J967" i="1"/>
  <c r="J428" i="1"/>
  <c r="J468" i="1"/>
  <c r="J500" i="1"/>
  <c r="J540" i="1"/>
  <c r="J580" i="1"/>
  <c r="J616" i="1"/>
  <c r="J660" i="1"/>
  <c r="J692" i="1"/>
  <c r="J728" i="1"/>
  <c r="J772" i="1"/>
  <c r="J808" i="1"/>
  <c r="J840" i="1"/>
  <c r="J884" i="1"/>
  <c r="J30" i="1"/>
  <c r="J50" i="1"/>
  <c r="J118" i="1"/>
  <c r="J139" i="1"/>
  <c r="J154" i="1"/>
  <c r="J215" i="1"/>
  <c r="J232" i="1"/>
  <c r="J259" i="1"/>
  <c r="J289" i="1"/>
  <c r="J378" i="1"/>
  <c r="J396" i="1"/>
  <c r="J1228" i="1"/>
  <c r="J1196" i="1"/>
  <c r="J1168" i="1"/>
  <c r="J1136" i="1"/>
  <c r="J1108" i="1"/>
  <c r="J1084" i="1"/>
  <c r="J1052" i="1"/>
  <c r="J1024" i="1"/>
  <c r="J996" i="1"/>
  <c r="J953" i="1"/>
  <c r="J921" i="1"/>
  <c r="J878" i="1"/>
  <c r="J814" i="1"/>
  <c r="J766" i="1"/>
  <c r="J726" i="1"/>
  <c r="J678" i="1"/>
  <c r="J638" i="1"/>
  <c r="J598" i="1"/>
  <c r="J550" i="1"/>
  <c r="J510" i="1"/>
  <c r="J470" i="1"/>
  <c r="J422" i="1"/>
  <c r="J37" i="1"/>
  <c r="J17" i="1"/>
  <c r="J49" i="1"/>
  <c r="J67" i="1"/>
  <c r="J121" i="1"/>
  <c r="J150" i="1"/>
  <c r="J130" i="1"/>
  <c r="J161" i="1"/>
  <c r="J188" i="1"/>
  <c r="J222" i="1"/>
  <c r="J255" i="1"/>
  <c r="J231" i="1"/>
  <c r="J270" i="1"/>
  <c r="J324" i="1"/>
  <c r="J300" i="1"/>
  <c r="J352" i="1"/>
  <c r="J332" i="1"/>
  <c r="J361" i="1"/>
  <c r="J399" i="1"/>
  <c r="J1251" i="1"/>
  <c r="J1227" i="1"/>
  <c r="J1207" i="1"/>
  <c r="J1187" i="1"/>
  <c r="J1163" i="1"/>
  <c r="J1143" i="1"/>
  <c r="J1123" i="1"/>
  <c r="J1099" i="1"/>
  <c r="J1079" i="1"/>
  <c r="J1059" i="1"/>
  <c r="J1035" i="1"/>
  <c r="J1015" i="1"/>
  <c r="J994" i="1"/>
  <c r="J962" i="1"/>
  <c r="J936" i="1"/>
  <c r="J909" i="1"/>
  <c r="J869" i="1"/>
  <c r="J829" i="1"/>
  <c r="J789" i="1"/>
  <c r="J741" i="1"/>
  <c r="J701" i="1"/>
  <c r="J661" i="1"/>
  <c r="J613" i="1"/>
  <c r="J573" i="1"/>
  <c r="J533" i="1"/>
  <c r="J485" i="1"/>
  <c r="J445" i="1"/>
  <c r="J966" i="1"/>
  <c r="J433" i="1"/>
  <c r="J172" i="1"/>
  <c r="J523" i="1"/>
  <c r="J651" i="1"/>
  <c r="J779" i="1"/>
  <c r="J899" i="1"/>
  <c r="J963" i="1"/>
  <c r="J448" i="1"/>
  <c r="J512" i="1"/>
  <c r="J576" i="1"/>
  <c r="J640" i="1"/>
  <c r="J704" i="1"/>
  <c r="J768" i="1"/>
  <c r="J832" i="1"/>
  <c r="J2" i="1"/>
  <c r="J84" i="1"/>
  <c r="J147" i="1"/>
  <c r="J185" i="1"/>
  <c r="J287" i="1"/>
  <c r="J297" i="1"/>
  <c r="J416" i="1"/>
  <c r="J1224" i="1"/>
  <c r="J924" i="1"/>
  <c r="J543" i="1"/>
  <c r="J719" i="1"/>
  <c r="J891" i="1"/>
  <c r="J975" i="1"/>
  <c r="J484" i="1"/>
  <c r="J568" i="1"/>
  <c r="J652" i="1"/>
  <c r="J740" i="1"/>
  <c r="J824" i="1"/>
  <c r="J42" i="1"/>
  <c r="J122" i="1"/>
  <c r="J193" i="1"/>
  <c r="J275" i="1"/>
  <c r="J333" i="1"/>
  <c r="J1232" i="1"/>
  <c r="J1160" i="1"/>
  <c r="J1096" i="1"/>
  <c r="J1032" i="1"/>
  <c r="J958" i="1"/>
  <c r="J862" i="1"/>
  <c r="J461" i="1"/>
  <c r="J589" i="1"/>
  <c r="J717" i="1"/>
  <c r="J845" i="1"/>
  <c r="J946" i="1"/>
  <c r="J1023" i="1"/>
  <c r="J1087" i="1"/>
  <c r="J1151" i="1"/>
  <c r="J1215" i="1"/>
  <c r="J407" i="1"/>
  <c r="J360" i="1"/>
  <c r="J278" i="1"/>
  <c r="J176" i="1"/>
  <c r="J138" i="1"/>
  <c r="J75" i="1"/>
  <c r="J45" i="1"/>
  <c r="J526" i="1"/>
  <c r="J654" i="1"/>
  <c r="J782" i="1"/>
  <c r="J932" i="1"/>
  <c r="J1036" i="1"/>
  <c r="J1120" i="1"/>
  <c r="J1204" i="1"/>
  <c r="J341" i="1"/>
  <c r="J682" i="1"/>
  <c r="J475" i="1"/>
  <c r="J571" i="1"/>
  <c r="J687" i="1"/>
  <c r="J783" i="1"/>
  <c r="J863" i="1"/>
  <c r="J939" i="1"/>
  <c r="J987" i="1"/>
  <c r="J456" i="1"/>
  <c r="J516" i="1"/>
  <c r="J556" i="1"/>
  <c r="J604" i="1"/>
  <c r="J664" i="1"/>
  <c r="J712" i="1"/>
  <c r="J756" i="1"/>
  <c r="J812" i="1"/>
  <c r="J860" i="1"/>
  <c r="J34" i="1"/>
  <c r="J76" i="1"/>
  <c r="J106" i="1"/>
  <c r="J158" i="1"/>
  <c r="J211" i="1"/>
  <c r="J267" i="1"/>
  <c r="J301" i="1"/>
  <c r="J370" i="1"/>
  <c r="J1248" i="1"/>
  <c r="J1200" i="1"/>
  <c r="J1156" i="1"/>
  <c r="J1124" i="1"/>
  <c r="J1088" i="1"/>
  <c r="J1044" i="1"/>
  <c r="J1008" i="1"/>
  <c r="J969" i="1"/>
  <c r="J910" i="1"/>
  <c r="J846" i="1"/>
  <c r="J774" i="1"/>
  <c r="J710" i="1"/>
  <c r="J662" i="1"/>
  <c r="J606" i="1"/>
  <c r="J542" i="1"/>
  <c r="J486" i="1"/>
  <c r="J438" i="1"/>
  <c r="J33" i="1"/>
  <c r="J61" i="1"/>
  <c r="J71" i="1"/>
  <c r="J113" i="1"/>
  <c r="J142" i="1"/>
  <c r="J165" i="1"/>
  <c r="J184" i="1"/>
  <c r="J210" i="1"/>
  <c r="J239" i="1"/>
  <c r="J266" i="1"/>
  <c r="J312" i="1"/>
  <c r="J356" i="1"/>
  <c r="J377" i="1"/>
  <c r="J411" i="1"/>
  <c r="J1255" i="1"/>
  <c r="J1223" i="1"/>
  <c r="J1195" i="1"/>
  <c r="J1171" i="1"/>
  <c r="J1139" i="1"/>
  <c r="J1111" i="1"/>
  <c r="J1083" i="1"/>
  <c r="J1051" i="1"/>
  <c r="J1027" i="1"/>
  <c r="J999" i="1"/>
  <c r="J957" i="1"/>
  <c r="J920" i="1"/>
  <c r="J885" i="1"/>
  <c r="J821" i="1"/>
  <c r="J765" i="1"/>
  <c r="J709" i="1"/>
  <c r="J645" i="1"/>
  <c r="J597" i="1"/>
  <c r="J541" i="1"/>
  <c r="J477" i="1"/>
  <c r="J421" i="1"/>
  <c r="J745" i="1"/>
  <c r="J874" i="1"/>
  <c r="J587" i="1"/>
  <c r="J747" i="1"/>
  <c r="J915" i="1"/>
  <c r="J995" i="1"/>
  <c r="J496" i="1"/>
  <c r="J592" i="1"/>
  <c r="J672" i="1"/>
  <c r="J752" i="1"/>
  <c r="J848" i="1"/>
  <c r="J22" i="1"/>
  <c r="J110" i="1"/>
  <c r="J223" i="1"/>
  <c r="J329" i="1"/>
  <c r="J374" i="1"/>
  <c r="J1208" i="1"/>
  <c r="J459" i="1"/>
  <c r="J671" i="1"/>
  <c r="J911" i="1"/>
  <c r="J440" i="1"/>
  <c r="J548" i="1"/>
  <c r="J676" i="1"/>
  <c r="J780" i="1"/>
  <c r="J888" i="1"/>
  <c r="J102" i="1"/>
  <c r="J256" i="1"/>
  <c r="J357" i="1"/>
  <c r="J1212" i="1"/>
  <c r="J1128" i="1"/>
  <c r="J1048" i="1"/>
  <c r="J937" i="1"/>
  <c r="J798" i="1"/>
  <c r="J557" i="1"/>
  <c r="J749" i="1"/>
  <c r="J904" i="1"/>
  <c r="J1007" i="1"/>
  <c r="J1103" i="1"/>
  <c r="J1183" i="1"/>
  <c r="J391" i="1"/>
  <c r="J304" i="1"/>
  <c r="J251" i="1"/>
  <c r="J173" i="1"/>
  <c r="J53" i="1"/>
  <c r="J462" i="1"/>
  <c r="J622" i="1"/>
  <c r="J822" i="1"/>
  <c r="J990" i="1"/>
  <c r="J1100" i="1"/>
  <c r="J1236" i="1"/>
  <c r="J1006" i="1"/>
  <c r="J495" i="1"/>
  <c r="J607" i="1"/>
  <c r="J699" i="1"/>
  <c r="J795" i="1"/>
  <c r="J903" i="1"/>
  <c r="J951" i="1"/>
  <c r="J991" i="1"/>
  <c r="J472" i="1"/>
  <c r="J520" i="1"/>
  <c r="J572" i="1"/>
  <c r="J628" i="1"/>
  <c r="J668" i="1"/>
  <c r="J724" i="1"/>
  <c r="J776" i="1"/>
  <c r="J828" i="1"/>
  <c r="J872" i="1"/>
  <c r="J26" i="1"/>
  <c r="J99" i="1"/>
  <c r="J143" i="1"/>
  <c r="J189" i="1"/>
  <c r="J252" i="1"/>
  <c r="J263" i="1"/>
  <c r="J349" i="1"/>
  <c r="J412" i="1"/>
  <c r="J1244" i="1"/>
  <c r="J1188" i="1"/>
  <c r="J1152" i="1"/>
  <c r="J1116" i="1"/>
  <c r="J1072" i="1"/>
  <c r="J1040" i="1"/>
  <c r="J1004" i="1"/>
  <c r="J948" i="1"/>
  <c r="J900" i="1"/>
  <c r="J838" i="1"/>
  <c r="J758" i="1"/>
  <c r="J702" i="1"/>
  <c r="J646" i="1"/>
  <c r="J582" i="1"/>
  <c r="J534" i="1"/>
  <c r="J478" i="1"/>
  <c r="J3" i="1"/>
  <c r="J25" i="1"/>
  <c r="J57" i="1"/>
  <c r="J98" i="1"/>
  <c r="J109" i="1"/>
  <c r="J134" i="1"/>
  <c r="J153" i="1"/>
  <c r="J180" i="1"/>
  <c r="J206" i="1"/>
  <c r="J286" i="1"/>
  <c r="J258" i="1"/>
  <c r="J308" i="1"/>
  <c r="J348" i="1"/>
  <c r="J373" i="1"/>
  <c r="J403" i="1"/>
  <c r="J1243" i="1"/>
  <c r="J1219" i="1"/>
  <c r="J1191" i="1"/>
  <c r="J1159" i="1"/>
  <c r="J1131" i="1"/>
  <c r="J1107" i="1"/>
  <c r="J1075" i="1"/>
  <c r="J1047" i="1"/>
  <c r="J1019" i="1"/>
  <c r="J984" i="1"/>
  <c r="J952" i="1"/>
  <c r="J914" i="1"/>
  <c r="J861" i="1"/>
  <c r="J805" i="1"/>
  <c r="J757" i="1"/>
  <c r="J693" i="1"/>
  <c r="J637" i="1"/>
  <c r="J581" i="1"/>
  <c r="J517" i="1"/>
  <c r="J469" i="1"/>
  <c r="J74" i="1"/>
  <c r="J447" i="1"/>
  <c r="J619" i="1"/>
  <c r="J811" i="1"/>
  <c r="J931" i="1"/>
  <c r="J432" i="1"/>
  <c r="J528" i="1"/>
  <c r="J608" i="1"/>
  <c r="J810" i="1"/>
  <c r="J623" i="1"/>
  <c r="J831" i="1"/>
  <c r="J959" i="1"/>
  <c r="J488" i="1"/>
  <c r="J584" i="1"/>
  <c r="J684" i="1"/>
  <c r="J788" i="1"/>
  <c r="J892" i="1"/>
  <c r="J95" i="1"/>
  <c r="J181" i="1"/>
  <c r="J317" i="1"/>
  <c r="J408" i="1"/>
  <c r="J1180" i="1"/>
  <c r="J1104" i="1"/>
  <c r="J1028" i="1"/>
  <c r="J942" i="1"/>
  <c r="J806" i="1"/>
  <c r="J694" i="1"/>
  <c r="J574" i="1"/>
  <c r="J454" i="1"/>
  <c r="J21" i="1"/>
  <c r="J90" i="1"/>
  <c r="J126" i="1"/>
  <c r="J226" i="1"/>
  <c r="J282" i="1"/>
  <c r="J296" i="1"/>
  <c r="J369" i="1"/>
  <c r="J1239" i="1"/>
  <c r="J1179" i="1"/>
  <c r="J1127" i="1"/>
  <c r="J1067" i="1"/>
  <c r="J1011" i="1"/>
  <c r="J941" i="1"/>
  <c r="J853" i="1"/>
  <c r="J733" i="1"/>
  <c r="J629" i="1"/>
  <c r="J509" i="1"/>
  <c r="J191" i="1"/>
  <c r="J491" i="1"/>
  <c r="J843" i="1"/>
  <c r="J464" i="1"/>
  <c r="J624" i="1"/>
  <c r="J736" i="1"/>
  <c r="J864" i="1"/>
  <c r="J68" i="1"/>
  <c r="J201" i="1"/>
  <c r="J313" i="1"/>
  <c r="J384" i="1"/>
  <c r="J234" i="1"/>
  <c r="J763" i="1"/>
  <c r="J955" i="1"/>
  <c r="J524" i="1"/>
  <c r="J696" i="1"/>
  <c r="J844" i="1"/>
  <c r="J72" i="1"/>
  <c r="J236" i="1"/>
  <c r="J404" i="1"/>
  <c r="J1144" i="1"/>
  <c r="J1016" i="1"/>
  <c r="J894" i="1"/>
  <c r="J525" i="1"/>
  <c r="J781" i="1"/>
  <c r="J968" i="1"/>
  <c r="J1071" i="1"/>
  <c r="J1199" i="1"/>
  <c r="J381" i="1"/>
  <c r="J235" i="1"/>
  <c r="J101" i="1"/>
  <c r="J29" i="1"/>
  <c r="J590" i="1"/>
  <c r="J870" i="1"/>
  <c r="J1056" i="1"/>
  <c r="J1184" i="1"/>
  <c r="J321" i="1"/>
  <c r="J197" i="1"/>
  <c r="J80" i="1"/>
  <c r="J852" i="1"/>
  <c r="J732" i="1"/>
  <c r="J620" i="1"/>
  <c r="J508" i="1"/>
  <c r="J971" i="1"/>
  <c r="J827" i="1"/>
  <c r="J603" i="1"/>
  <c r="J213" i="1"/>
  <c r="J364" i="1"/>
  <c r="J363" i="1"/>
  <c r="J965" i="1"/>
  <c r="J1133" i="1"/>
  <c r="J1118" i="1"/>
  <c r="J190" i="1"/>
  <c r="J901" i="1"/>
  <c r="J136" i="1"/>
  <c r="J1197" i="1"/>
  <c r="J1141" i="1"/>
  <c r="J1174" i="1"/>
  <c r="J1110" i="1"/>
  <c r="J649" i="1"/>
  <c r="J48" i="1"/>
  <c r="J585" i="1"/>
  <c r="J257" i="1"/>
  <c r="J825" i="1"/>
  <c r="J762" i="1"/>
  <c r="J77" i="1"/>
  <c r="J386" i="1"/>
  <c r="J1217" i="1"/>
  <c r="J1226" i="1"/>
  <c r="J1185" i="1"/>
  <c r="J855" i="1"/>
  <c r="J791" i="1"/>
  <c r="J727" i="1"/>
  <c r="J663" i="1"/>
  <c r="J599" i="1"/>
  <c r="J535" i="1"/>
  <c r="J471" i="1"/>
  <c r="J1038" i="1"/>
  <c r="J1070" i="1"/>
  <c r="J233" i="1"/>
  <c r="J681" i="1"/>
  <c r="J380" i="1"/>
  <c r="J650" i="1"/>
  <c r="J155" i="1"/>
  <c r="J986" i="1"/>
  <c r="J124" i="1"/>
  <c r="J634" i="1"/>
  <c r="J569" i="1"/>
  <c r="J1194" i="1"/>
  <c r="J47" i="1"/>
  <c r="J1153" i="1"/>
  <c r="J867" i="1"/>
  <c r="J803" i="1"/>
  <c r="J739" i="1"/>
  <c r="J675" i="1"/>
  <c r="J611" i="1"/>
  <c r="J547" i="1"/>
  <c r="J483" i="1"/>
  <c r="J419" i="1"/>
  <c r="J426" i="1"/>
  <c r="J27" i="1"/>
  <c r="J873" i="1"/>
  <c r="J277" i="1"/>
  <c r="J842" i="1"/>
  <c r="J73" i="1"/>
  <c r="J1085" i="1"/>
  <c r="J60" i="1"/>
  <c r="J977" i="1"/>
  <c r="J933" i="1"/>
  <c r="J418" i="1"/>
  <c r="J610" i="1"/>
  <c r="J1249" i="1"/>
  <c r="J183" i="1"/>
  <c r="J1222" i="1"/>
  <c r="J956" i="1"/>
  <c r="J474" i="1"/>
  <c r="J204" i="1"/>
  <c r="J1189" i="1"/>
  <c r="J912" i="1"/>
  <c r="J8" i="1"/>
  <c r="J141" i="1"/>
  <c r="J281" i="1"/>
  <c r="J410" i="1"/>
  <c r="J1154" i="1"/>
  <c r="J1026" i="1"/>
  <c r="J850" i="1"/>
  <c r="J594" i="1"/>
  <c r="J63" i="1"/>
  <c r="J202" i="1"/>
  <c r="J314" i="1"/>
  <c r="J1241" i="1"/>
  <c r="J1113" i="1"/>
  <c r="J981" i="1"/>
  <c r="J673" i="1"/>
  <c r="J398" i="1"/>
  <c r="J443" i="1"/>
  <c r="J639" i="1"/>
  <c r="J859" i="1"/>
  <c r="J983" i="1"/>
  <c r="J492" i="1"/>
  <c r="J600" i="1"/>
  <c r="J700" i="1"/>
  <c r="J796" i="1"/>
  <c r="J6" i="1"/>
  <c r="J114" i="1"/>
  <c r="J177" i="1"/>
  <c r="J309" i="1"/>
  <c r="J388" i="1"/>
  <c r="J1172" i="1"/>
  <c r="J1092" i="1"/>
  <c r="J1020" i="1"/>
  <c r="J926" i="1"/>
  <c r="J790" i="1"/>
  <c r="J670" i="1"/>
  <c r="J566" i="1"/>
  <c r="J446" i="1"/>
  <c r="J9" i="1"/>
  <c r="J86" i="1"/>
  <c r="J169" i="1"/>
  <c r="J218" i="1"/>
  <c r="J274" i="1"/>
  <c r="J292" i="1"/>
  <c r="J415" i="1"/>
  <c r="J1235" i="1"/>
  <c r="J1175" i="1"/>
  <c r="J1115" i="1"/>
  <c r="J1063" i="1"/>
  <c r="J1003" i="1"/>
  <c r="J930" i="1"/>
  <c r="J837" i="1"/>
  <c r="J725" i="1"/>
  <c r="J605" i="1"/>
  <c r="J501" i="1"/>
  <c r="J1101" i="1"/>
  <c r="J555" i="1"/>
  <c r="J875" i="1"/>
  <c r="J480" i="1"/>
  <c r="J656" i="1"/>
  <c r="J784" i="1"/>
  <c r="J880" i="1"/>
  <c r="J87" i="1"/>
  <c r="J207" i="1"/>
  <c r="J353" i="1"/>
  <c r="J1240" i="1"/>
  <c r="J507" i="1"/>
  <c r="J799" i="1"/>
  <c r="J420" i="1"/>
  <c r="J588" i="1"/>
  <c r="J716" i="1"/>
  <c r="J868" i="1"/>
  <c r="J135" i="1"/>
  <c r="J325" i="1"/>
  <c r="J1252" i="1"/>
  <c r="J1112" i="1"/>
  <c r="J1000" i="1"/>
  <c r="J830" i="1"/>
  <c r="J621" i="1"/>
  <c r="J813" i="1"/>
  <c r="J989" i="1"/>
  <c r="J1119" i="1"/>
  <c r="J1231" i="1"/>
  <c r="J344" i="1"/>
  <c r="J214" i="1"/>
  <c r="J117" i="1"/>
  <c r="J430" i="1"/>
  <c r="J686" i="1"/>
  <c r="J905" i="1"/>
  <c r="J1076" i="1"/>
  <c r="J392" i="1"/>
  <c r="J279" i="1"/>
  <c r="J174" i="1"/>
  <c r="J14" i="1"/>
  <c r="J820" i="1"/>
  <c r="J708" i="1"/>
  <c r="J596" i="1"/>
  <c r="J476" i="1"/>
  <c r="J943" i="1"/>
  <c r="J767" i="1"/>
  <c r="J539" i="1"/>
  <c r="J1005" i="1"/>
  <c r="J261" i="1"/>
  <c r="J553" i="1"/>
  <c r="J489" i="1"/>
  <c r="J809" i="1"/>
  <c r="J945" i="1"/>
  <c r="J43" i="1"/>
  <c r="J1086" i="1"/>
  <c r="J841" i="1"/>
  <c r="J249" i="1"/>
  <c r="J1077" i="1"/>
  <c r="J1098" i="1"/>
  <c r="J802" i="1"/>
  <c r="J82" i="1"/>
  <c r="J119" i="1"/>
  <c r="J66" i="1"/>
  <c r="J290" i="1"/>
  <c r="J299" i="1"/>
  <c r="J350" i="1"/>
  <c r="J1089" i="1"/>
  <c r="J1002" i="1"/>
  <c r="J949" i="1"/>
  <c r="J961" i="1"/>
  <c r="J906" i="1"/>
  <c r="J839" i="1"/>
  <c r="J775" i="1"/>
  <c r="J711" i="1"/>
  <c r="J647" i="1"/>
  <c r="J583" i="1"/>
  <c r="J519" i="1"/>
  <c r="J455" i="1"/>
  <c r="J100" i="1"/>
  <c r="J93" i="1"/>
  <c r="J1229" i="1"/>
  <c r="J425" i="1"/>
  <c r="J1182" i="1"/>
  <c r="J51" i="1"/>
  <c r="J318" i="1"/>
  <c r="J777" i="1"/>
  <c r="J164" i="1"/>
  <c r="J128" i="1"/>
  <c r="J89" i="1"/>
  <c r="J1066" i="1"/>
  <c r="J140" i="1"/>
  <c r="J1025" i="1"/>
  <c r="J851" i="1"/>
  <c r="J787" i="1"/>
  <c r="J723" i="1"/>
  <c r="J659" i="1"/>
  <c r="J595" i="1"/>
  <c r="J531" i="1"/>
  <c r="J467" i="1"/>
  <c r="J1166" i="1"/>
  <c r="J1198" i="1"/>
  <c r="J302" i="1"/>
  <c r="J617" i="1"/>
  <c r="J406" i="1"/>
  <c r="J586" i="1"/>
  <c r="J228" i="1"/>
  <c r="J944" i="1"/>
  <c r="J108" i="1"/>
  <c r="J506" i="1"/>
  <c r="J441" i="1"/>
  <c r="J1162" i="1"/>
  <c r="J15" i="1"/>
  <c r="J1121" i="1"/>
  <c r="J285" i="1"/>
  <c r="J1158" i="1"/>
  <c r="J858" i="1"/>
  <c r="J19" i="1"/>
  <c r="J326" i="1"/>
  <c r="J1125" i="1"/>
  <c r="J793" i="1"/>
  <c r="J16" i="1"/>
  <c r="J160" i="1"/>
  <c r="J323" i="1"/>
  <c r="J1250" i="1"/>
  <c r="J1122" i="1"/>
  <c r="J527" i="1"/>
  <c r="J731" i="1"/>
  <c r="J907" i="1"/>
  <c r="J436" i="1"/>
  <c r="J532" i="1"/>
  <c r="J636" i="1"/>
  <c r="J744" i="1"/>
  <c r="J836" i="1"/>
  <c r="J10" i="1"/>
  <c r="J127" i="1"/>
  <c r="J240" i="1"/>
  <c r="J345" i="1"/>
  <c r="J1220" i="1"/>
  <c r="J1148" i="1"/>
  <c r="J1068" i="1"/>
  <c r="J985" i="1"/>
  <c r="J886" i="1"/>
  <c r="J742" i="1"/>
  <c r="J630" i="1"/>
  <c r="J518" i="1"/>
  <c r="J5" i="1"/>
  <c r="J83" i="1"/>
  <c r="J105" i="1"/>
  <c r="J200" i="1"/>
  <c r="J247" i="1"/>
  <c r="J328" i="1"/>
  <c r="J340" i="1"/>
  <c r="J395" i="1"/>
  <c r="J1211" i="1"/>
  <c r="J1155" i="1"/>
  <c r="J1095" i="1"/>
  <c r="J1043" i="1"/>
  <c r="J978" i="1"/>
  <c r="J898" i="1"/>
  <c r="J797" i="1"/>
  <c r="J677" i="1"/>
  <c r="J565" i="1"/>
  <c r="J453" i="1"/>
  <c r="J171" i="1"/>
  <c r="J683" i="1"/>
  <c r="J947" i="1"/>
  <c r="J544" i="1"/>
  <c r="J688" i="1"/>
  <c r="J800" i="1"/>
  <c r="J38" i="1"/>
  <c r="J131" i="1"/>
  <c r="J244" i="1"/>
  <c r="J337" i="1"/>
  <c r="J156" i="1"/>
  <c r="J591" i="1"/>
  <c r="J847" i="1"/>
  <c r="J460" i="1"/>
  <c r="J612" i="1"/>
  <c r="J760" i="1"/>
  <c r="J18" i="1"/>
  <c r="J162" i="1"/>
  <c r="J305" i="1"/>
  <c r="J1192" i="1"/>
  <c r="J1080" i="1"/>
  <c r="J980" i="1"/>
  <c r="J429" i="1"/>
  <c r="J653" i="1"/>
  <c r="J877" i="1"/>
  <c r="J1039" i="1"/>
  <c r="J1135" i="1"/>
  <c r="J1247" i="1"/>
  <c r="J320" i="1"/>
  <c r="J192" i="1"/>
  <c r="J94" i="1"/>
  <c r="J494" i="1"/>
  <c r="J718" i="1"/>
  <c r="J964" i="1"/>
  <c r="J1140" i="1"/>
  <c r="J362" i="1"/>
  <c r="J248" i="1"/>
  <c r="J151" i="1"/>
  <c r="J46" i="1"/>
  <c r="J792" i="1"/>
  <c r="J680" i="1"/>
  <c r="J564" i="1"/>
  <c r="J452" i="1"/>
  <c r="J919" i="1"/>
  <c r="J703" i="1"/>
  <c r="J479" i="1"/>
  <c r="J463" i="1"/>
  <c r="J559" i="1"/>
  <c r="J552" i="1"/>
  <c r="J58" i="1"/>
  <c r="J1216" i="1"/>
  <c r="J854" i="1"/>
  <c r="J41" i="1"/>
  <c r="J243" i="1"/>
  <c r="J1203" i="1"/>
  <c r="J973" i="1"/>
  <c r="J549" i="1"/>
  <c r="J979" i="1"/>
  <c r="J62" i="1"/>
  <c r="J92" i="1"/>
  <c r="J632" i="1"/>
  <c r="J366" i="1"/>
  <c r="J493" i="1"/>
  <c r="J1167" i="1"/>
  <c r="J13" i="1"/>
  <c r="J1164" i="1"/>
  <c r="J876" i="1"/>
  <c r="J424" i="1"/>
  <c r="J431" i="1"/>
  <c r="J389" i="1"/>
  <c r="J319" i="1"/>
  <c r="J276" i="1"/>
  <c r="J522" i="1"/>
  <c r="J4" i="1"/>
  <c r="J1053" i="1"/>
  <c r="J1021" i="1"/>
  <c r="J268" i="1"/>
  <c r="J1130" i="1"/>
  <c r="J178" i="1"/>
  <c r="J253" i="1"/>
  <c r="J807" i="1"/>
  <c r="J679" i="1"/>
  <c r="J551" i="1"/>
  <c r="J423" i="1"/>
  <c r="J52" i="1"/>
  <c r="J250" i="1"/>
  <c r="J11" i="1"/>
  <c r="J20" i="1"/>
  <c r="J1013" i="1"/>
  <c r="J674" i="1"/>
  <c r="J883" i="1"/>
  <c r="J755" i="1"/>
  <c r="J627" i="1"/>
  <c r="J499" i="1"/>
  <c r="J390" i="1"/>
  <c r="J1037" i="1"/>
  <c r="J1022" i="1"/>
  <c r="J1213" i="1"/>
  <c r="J1238" i="1"/>
  <c r="J230" i="1"/>
  <c r="J322" i="1"/>
  <c r="J414" i="1"/>
  <c r="J602" i="1"/>
  <c r="J1253" i="1"/>
  <c r="J537" i="1"/>
  <c r="J254" i="1"/>
  <c r="J1186" i="1"/>
  <c r="J950" i="1"/>
  <c r="J658" i="1"/>
  <c r="J69" i="1"/>
  <c r="J245" i="1"/>
  <c r="J401" i="1"/>
  <c r="J1081" i="1"/>
  <c r="J896" i="1"/>
  <c r="J351" i="1"/>
  <c r="J1014" i="1"/>
  <c r="J570" i="1"/>
  <c r="J198" i="1"/>
  <c r="J1237" i="1"/>
  <c r="J976" i="1"/>
  <c r="J505" i="1"/>
  <c r="J112" i="1"/>
  <c r="J246" i="1"/>
  <c r="J376" i="1"/>
  <c r="J1178" i="1"/>
  <c r="J1050" i="1"/>
  <c r="J897" i="1"/>
  <c r="J642" i="1"/>
  <c r="J31" i="1"/>
  <c r="J175" i="1"/>
  <c r="J264" i="1"/>
  <c r="J393" i="1"/>
  <c r="J1137" i="1"/>
  <c r="J1009" i="1"/>
  <c r="J801" i="1"/>
  <c r="J335" i="1"/>
  <c r="J1062" i="1"/>
  <c r="J666" i="1"/>
  <c r="J144" i="1"/>
  <c r="J413" i="1"/>
  <c r="J1029" i="1"/>
  <c r="J601" i="1"/>
  <c r="J97" i="1"/>
  <c r="J217" i="1"/>
  <c r="J347" i="1"/>
  <c r="J1202" i="1"/>
  <c r="J1074" i="1"/>
  <c r="J929" i="1"/>
  <c r="J690" i="1"/>
  <c r="J434" i="1"/>
  <c r="J148" i="1"/>
  <c r="J288" i="1"/>
  <c r="J417" i="1"/>
  <c r="J1161" i="1"/>
  <c r="J1033" i="1"/>
  <c r="J865" i="1"/>
  <c r="J737" i="1"/>
  <c r="J641" i="1"/>
  <c r="J609" i="1"/>
  <c r="J465" i="1"/>
  <c r="J497" i="1"/>
  <c r="B28" i="1"/>
  <c r="B60" i="1"/>
  <c r="B68" i="1"/>
  <c r="B84" i="1"/>
  <c r="B92" i="1"/>
  <c r="B100" i="1"/>
  <c r="B116" i="1"/>
  <c r="B124" i="1"/>
  <c r="B164" i="1"/>
  <c r="B172" i="1"/>
  <c r="B184" i="1"/>
  <c r="B200" i="1"/>
  <c r="B216" i="1"/>
  <c r="B232" i="1"/>
  <c r="B244" i="1"/>
  <c r="B252" i="1"/>
  <c r="B260" i="1"/>
  <c r="B268" i="1"/>
  <c r="B280" i="1"/>
  <c r="B288" i="1"/>
  <c r="B304" i="1"/>
  <c r="B312" i="1"/>
  <c r="B328" i="1"/>
  <c r="B336" i="1"/>
  <c r="B348" i="1"/>
  <c r="B21" i="1"/>
  <c r="B69" i="1"/>
  <c r="B77" i="1"/>
  <c r="B85" i="1"/>
  <c r="B109" i="1"/>
  <c r="B121" i="1"/>
  <c r="B145" i="1"/>
  <c r="J751" i="1"/>
  <c r="J644" i="1"/>
  <c r="J170" i="1"/>
  <c r="J1132" i="1"/>
  <c r="J734" i="1"/>
  <c r="J79" i="1"/>
  <c r="J316" i="1"/>
  <c r="J1147" i="1"/>
  <c r="J893" i="1"/>
  <c r="J437" i="1"/>
  <c r="J560" i="1"/>
  <c r="J166" i="1"/>
  <c r="J635" i="1"/>
  <c r="J804" i="1"/>
  <c r="J1176" i="1"/>
  <c r="J685" i="1"/>
  <c r="J365" i="1"/>
  <c r="J558" i="1"/>
  <c r="J293" i="1"/>
  <c r="J764" i="1"/>
  <c r="J879" i="1"/>
  <c r="J343" i="1"/>
  <c r="J229" i="1"/>
  <c r="J778" i="1"/>
  <c r="J714" i="1"/>
  <c r="J145" i="1"/>
  <c r="J1149" i="1"/>
  <c r="J242" i="1"/>
  <c r="J311" i="1"/>
  <c r="J738" i="1"/>
  <c r="J1057" i="1"/>
  <c r="J697" i="1"/>
  <c r="J887" i="1"/>
  <c r="J759" i="1"/>
  <c r="J631" i="1"/>
  <c r="J503" i="1"/>
  <c r="J1134" i="1"/>
  <c r="J1069" i="1"/>
  <c r="J1054" i="1"/>
  <c r="J1245" i="1"/>
  <c r="J372" i="1"/>
  <c r="J209" i="1"/>
  <c r="J280" i="1"/>
  <c r="J835" i="1"/>
  <c r="J707" i="1"/>
  <c r="J579" i="1"/>
  <c r="J451" i="1"/>
  <c r="J490" i="1"/>
  <c r="J44" i="1"/>
  <c r="J152" i="1"/>
  <c r="J713" i="1"/>
  <c r="J220" i="1"/>
  <c r="J1034" i="1"/>
  <c r="J992" i="1"/>
  <c r="J1094" i="1"/>
  <c r="J123" i="1"/>
  <c r="J1061" i="1"/>
  <c r="J78" i="1"/>
  <c r="J291" i="1"/>
  <c r="J1090" i="1"/>
  <c r="J908" i="1"/>
  <c r="J530" i="1"/>
  <c r="J111" i="1"/>
  <c r="J272" i="1"/>
  <c r="J1209" i="1"/>
  <c r="J1049" i="1"/>
  <c r="J817" i="1"/>
  <c r="J1206" i="1"/>
  <c r="J934" i="1"/>
  <c r="J442" i="1"/>
  <c r="J241" i="1"/>
  <c r="J1173" i="1"/>
  <c r="J889" i="1"/>
  <c r="J40" i="1"/>
  <c r="J133" i="1"/>
  <c r="J273" i="1"/>
  <c r="J402" i="1"/>
  <c r="J1146" i="1"/>
  <c r="J1018" i="1"/>
  <c r="J834" i="1"/>
  <c r="J578" i="1"/>
  <c r="J55" i="1"/>
  <c r="J194" i="1"/>
  <c r="J306" i="1"/>
  <c r="J1233" i="1"/>
  <c r="J1105" i="1"/>
  <c r="J970" i="1"/>
  <c r="J657" i="1"/>
  <c r="J1254" i="1"/>
  <c r="J998" i="1"/>
  <c r="J538" i="1"/>
  <c r="J182" i="1"/>
  <c r="J1221" i="1"/>
  <c r="J954" i="1"/>
  <c r="J473" i="1"/>
  <c r="J104" i="1"/>
  <c r="J238" i="1"/>
  <c r="J368" i="1"/>
  <c r="J1170" i="1"/>
  <c r="J1042" i="1"/>
  <c r="J882" i="1"/>
  <c r="J626" i="1"/>
  <c r="J23" i="1"/>
  <c r="J167" i="1"/>
  <c r="J330" i="1"/>
  <c r="J385" i="1"/>
  <c r="J1129" i="1"/>
  <c r="J1001" i="1"/>
  <c r="J785" i="1"/>
  <c r="J593" i="1"/>
  <c r="J545" i="1"/>
  <c r="J529" i="1"/>
  <c r="J449" i="1"/>
  <c r="B20" i="1"/>
  <c r="B40" i="1"/>
  <c r="B52" i="1"/>
  <c r="B64" i="1"/>
  <c r="B72" i="1"/>
  <c r="B80" i="1"/>
  <c r="B108" i="1"/>
  <c r="B136" i="1"/>
  <c r="B144" i="1"/>
  <c r="B156" i="1"/>
  <c r="B168" i="1"/>
  <c r="B180" i="1"/>
  <c r="B188" i="1"/>
  <c r="B212" i="1"/>
  <c r="B220" i="1"/>
  <c r="B256" i="1"/>
  <c r="B264" i="1"/>
  <c r="B272" i="1"/>
  <c r="B284" i="1"/>
  <c r="B300" i="1"/>
  <c r="B324" i="1"/>
  <c r="B340" i="1"/>
  <c r="B352" i="1"/>
  <c r="B25" i="1"/>
  <c r="B33" i="1"/>
  <c r="B41" i="1"/>
  <c r="B53" i="1"/>
  <c r="B61" i="1"/>
  <c r="B81" i="1"/>
  <c r="B89" i="1"/>
  <c r="B97" i="1"/>
  <c r="B129" i="1"/>
  <c r="B137" i="1"/>
  <c r="J923" i="1"/>
  <c r="J748" i="1"/>
  <c r="J283" i="1"/>
  <c r="J1060" i="1"/>
  <c r="J614" i="1"/>
  <c r="J146" i="1"/>
  <c r="J336" i="1"/>
  <c r="J1091" i="1"/>
  <c r="J773" i="1"/>
  <c r="J746" i="1"/>
  <c r="J720" i="1"/>
  <c r="J271" i="1"/>
  <c r="J935" i="1"/>
  <c r="J54" i="1"/>
  <c r="J1064" i="1"/>
  <c r="J925" i="1"/>
  <c r="J262" i="1"/>
  <c r="J750" i="1"/>
  <c r="J219" i="1"/>
  <c r="J648" i="1"/>
  <c r="J655" i="1"/>
  <c r="J303" i="1"/>
  <c r="J1214" i="1"/>
  <c r="J458" i="1"/>
  <c r="J212" i="1"/>
  <c r="J129" i="1"/>
  <c r="J36" i="1"/>
  <c r="J35" i="1"/>
  <c r="J65" i="1"/>
  <c r="J383" i="1"/>
  <c r="J168" i="1"/>
  <c r="J187" i="1"/>
  <c r="J871" i="1"/>
  <c r="J743" i="1"/>
  <c r="J615" i="1"/>
  <c r="J487" i="1"/>
  <c r="J28" i="1"/>
  <c r="J922" i="1"/>
  <c r="J902" i="1"/>
  <c r="J1117" i="1"/>
  <c r="J1046" i="1"/>
  <c r="J339" i="1"/>
  <c r="J409" i="1"/>
  <c r="J819" i="1"/>
  <c r="J691" i="1"/>
  <c r="J563" i="1"/>
  <c r="J435" i="1"/>
  <c r="J1230" i="1"/>
  <c r="J137" i="1"/>
  <c r="J342" i="1"/>
  <c r="J457" i="1"/>
  <c r="J1205" i="1"/>
  <c r="J866" i="1"/>
  <c r="J721" i="1"/>
  <c r="J1030" i="1"/>
  <c r="J163" i="1"/>
  <c r="J997" i="1"/>
  <c r="J120" i="1"/>
  <c r="J331" i="1"/>
  <c r="J1058" i="1"/>
  <c r="J786" i="1"/>
  <c r="J466" i="1"/>
  <c r="J132" i="1"/>
  <c r="J354" i="1"/>
  <c r="J1177" i="1"/>
  <c r="J1017" i="1"/>
  <c r="J221" i="1"/>
  <c r="J1142" i="1"/>
  <c r="J826" i="1"/>
  <c r="J59" i="1"/>
  <c r="J310" i="1"/>
  <c r="J1109" i="1"/>
  <c r="J761" i="1"/>
  <c r="J64" i="1"/>
  <c r="J203" i="1"/>
  <c r="J315" i="1"/>
  <c r="J1242" i="1"/>
  <c r="J1114" i="1"/>
  <c r="J982" i="1"/>
  <c r="J770" i="1"/>
  <c r="J514" i="1"/>
  <c r="J96" i="1"/>
  <c r="J216" i="1"/>
  <c r="J346" i="1"/>
  <c r="J1201" i="1"/>
  <c r="J1073" i="1"/>
  <c r="J928" i="1"/>
  <c r="J205" i="1"/>
  <c r="J1190" i="1"/>
  <c r="J913" i="1"/>
  <c r="J7" i="1"/>
  <c r="J284" i="1"/>
  <c r="J1157" i="1"/>
  <c r="J857" i="1"/>
  <c r="J32" i="1"/>
  <c r="J125" i="1"/>
  <c r="J265" i="1"/>
  <c r="J394" i="1"/>
  <c r="J1138" i="1"/>
  <c r="J1010" i="1"/>
  <c r="J818" i="1"/>
  <c r="J562" i="1"/>
  <c r="J85" i="1"/>
  <c r="J186" i="1"/>
  <c r="J298" i="1"/>
  <c r="J1225" i="1"/>
  <c r="J1097" i="1"/>
  <c r="J960" i="1"/>
  <c r="J577" i="1"/>
  <c r="J769" i="1"/>
  <c r="J753" i="1"/>
  <c r="J513" i="1"/>
  <c r="J625" i="1"/>
  <c r="B24" i="1"/>
  <c r="B32" i="1"/>
  <c r="B44" i="1"/>
  <c r="B56" i="1"/>
  <c r="B76" i="1"/>
  <c r="B112" i="1"/>
  <c r="B128" i="1"/>
  <c r="B140" i="1"/>
  <c r="B152" i="1"/>
  <c r="B192" i="1"/>
  <c r="B208" i="1"/>
  <c r="B228" i="1"/>
  <c r="B240" i="1"/>
  <c r="B248" i="1"/>
  <c r="B296" i="1"/>
  <c r="B320" i="1"/>
  <c r="B344" i="1"/>
  <c r="B37" i="1"/>
  <c r="B45" i="1"/>
  <c r="B93" i="1"/>
  <c r="B105" i="1"/>
  <c r="B113" i="1"/>
  <c r="B125" i="1"/>
  <c r="B133" i="1"/>
  <c r="J444" i="1"/>
  <c r="J502" i="1"/>
  <c r="J669" i="1"/>
  <c r="J504" i="1"/>
  <c r="J157" i="1"/>
  <c r="J618" i="1"/>
  <c r="J988" i="1"/>
  <c r="J890" i="1"/>
  <c r="J823" i="1"/>
  <c r="J1102" i="1"/>
  <c r="J397" i="1"/>
  <c r="J643" i="1"/>
  <c r="J1150" i="1"/>
  <c r="J159" i="1"/>
  <c r="J665" i="1"/>
  <c r="J722" i="1"/>
  <c r="J1145" i="1"/>
  <c r="J698" i="1"/>
  <c r="J633" i="1"/>
  <c r="J1210" i="1"/>
  <c r="J450" i="1"/>
  <c r="J1169" i="1"/>
  <c r="J1126" i="1"/>
  <c r="J1093" i="1"/>
  <c r="J307" i="1"/>
  <c r="J754" i="1"/>
  <c r="J338" i="1"/>
  <c r="J833" i="1"/>
  <c r="J561" i="1"/>
  <c r="B88" i="1"/>
  <c r="B120" i="1"/>
  <c r="B276" i="1"/>
  <c r="B29" i="1"/>
  <c r="B65" i="1"/>
  <c r="B101" i="1"/>
  <c r="B149" i="1"/>
  <c r="B185" i="1"/>
  <c r="B201" i="1"/>
  <c r="B213" i="1"/>
  <c r="B229" i="1"/>
  <c r="B241" i="1"/>
  <c r="B249" i="1"/>
  <c r="B265" i="1"/>
  <c r="B273" i="1"/>
  <c r="B289" i="1"/>
  <c r="B297" i="1"/>
  <c r="B317" i="1"/>
  <c r="B325" i="1"/>
  <c r="B333" i="1"/>
  <c r="B345" i="1"/>
  <c r="B353" i="1"/>
  <c r="B30" i="1"/>
  <c r="B42" i="1"/>
  <c r="B54" i="1"/>
  <c r="B66" i="1"/>
  <c r="B82" i="1"/>
  <c r="B94" i="1"/>
  <c r="B102" i="1"/>
  <c r="B134" i="1"/>
  <c r="B162" i="1"/>
  <c r="B174" i="1"/>
  <c r="B190" i="1"/>
  <c r="B202" i="1"/>
  <c r="B214" i="1"/>
  <c r="B222" i="1"/>
  <c r="B234" i="1"/>
  <c r="B246" i="1"/>
  <c r="B258" i="1"/>
  <c r="B294" i="1"/>
  <c r="B318" i="1"/>
  <c r="B334" i="1"/>
  <c r="B71" i="1"/>
  <c r="B167" i="1"/>
  <c r="B215" i="1"/>
  <c r="B263" i="1"/>
  <c r="B343" i="1"/>
  <c r="B375" i="1"/>
  <c r="B383" i="1"/>
  <c r="B395" i="1"/>
  <c r="B403" i="1"/>
  <c r="B415" i="1"/>
  <c r="B439" i="1"/>
  <c r="B451" i="1"/>
  <c r="B459" i="1"/>
  <c r="B467" i="1"/>
  <c r="B487" i="1"/>
  <c r="B503" i="1"/>
  <c r="B551" i="1"/>
  <c r="B559" i="1"/>
  <c r="B587" i="1"/>
  <c r="B603" i="1"/>
  <c r="B619" i="1"/>
  <c r="B627" i="1"/>
  <c r="B635" i="1"/>
  <c r="B651" i="1"/>
  <c r="B75" i="1"/>
  <c r="B155" i="1"/>
  <c r="B187" i="1"/>
  <c r="J856" i="1"/>
  <c r="J196" i="1"/>
  <c r="J715" i="1"/>
  <c r="J227" i="1"/>
  <c r="J1012" i="1"/>
  <c r="J1246" i="1"/>
  <c r="J1181" i="1"/>
  <c r="J24" i="1"/>
  <c r="J695" i="1"/>
  <c r="J116" i="1"/>
  <c r="J918" i="1"/>
  <c r="J515" i="1"/>
  <c r="J358" i="1"/>
  <c r="J295" i="1"/>
  <c r="J179" i="1"/>
  <c r="J39" i="1"/>
  <c r="J938" i="1"/>
  <c r="J107" i="1"/>
  <c r="J70" i="1"/>
  <c r="J1082" i="1"/>
  <c r="J103" i="1"/>
  <c r="J1041" i="1"/>
  <c r="J794" i="1"/>
  <c r="J729" i="1"/>
  <c r="J1234" i="1"/>
  <c r="J498" i="1"/>
  <c r="J1193" i="1"/>
  <c r="J705" i="1"/>
  <c r="B96" i="1"/>
  <c r="B132" i="1"/>
  <c r="B160" i="1"/>
  <c r="B196" i="1"/>
  <c r="B224" i="1"/>
  <c r="B308" i="1"/>
  <c r="B332" i="1"/>
  <c r="B73" i="1"/>
  <c r="B141" i="1"/>
  <c r="B153" i="1"/>
  <c r="B161" i="1"/>
  <c r="B169" i="1"/>
  <c r="B177" i="1"/>
  <c r="B193" i="1"/>
  <c r="B217" i="1"/>
  <c r="B225" i="1"/>
  <c r="B245" i="1"/>
  <c r="B261" i="1"/>
  <c r="B277" i="1"/>
  <c r="B293" i="1"/>
  <c r="B305" i="1"/>
  <c r="B341" i="1"/>
  <c r="B38" i="1"/>
  <c r="B46" i="1"/>
  <c r="B86" i="1"/>
  <c r="B114" i="1"/>
  <c r="B122" i="1"/>
  <c r="B142" i="1"/>
  <c r="B158" i="1"/>
  <c r="B166" i="1"/>
  <c r="B182" i="1"/>
  <c r="B194" i="1"/>
  <c r="B210" i="1"/>
  <c r="B230" i="1"/>
  <c r="B238" i="1"/>
  <c r="B254" i="1"/>
  <c r="B262" i="1"/>
  <c r="B270" i="1"/>
  <c r="B282" i="1"/>
  <c r="B290" i="1"/>
  <c r="B298" i="1"/>
  <c r="B306" i="1"/>
  <c r="B322" i="1"/>
  <c r="B330" i="1"/>
  <c r="B23" i="1"/>
  <c r="B87" i="1"/>
  <c r="B119" i="1"/>
  <c r="B199" i="1"/>
  <c r="B327" i="1"/>
  <c r="B367" i="1"/>
  <c r="B387" i="1"/>
  <c r="B411" i="1"/>
  <c r="B431" i="1"/>
  <c r="B455" i="1"/>
  <c r="B471" i="1"/>
  <c r="B479" i="1"/>
  <c r="B495" i="1"/>
  <c r="B515" i="1"/>
  <c r="B523" i="1"/>
  <c r="B531" i="1"/>
  <c r="B543" i="1"/>
  <c r="B555" i="1"/>
  <c r="B575" i="1"/>
  <c r="B583" i="1"/>
  <c r="B611" i="1"/>
  <c r="B631" i="1"/>
  <c r="B643" i="1"/>
  <c r="B27" i="1"/>
  <c r="B59" i="1"/>
  <c r="B91" i="1"/>
  <c r="B123" i="1"/>
  <c r="B203" i="1"/>
  <c r="J382" i="1"/>
  <c r="J387" i="1"/>
  <c r="J816" i="1"/>
  <c r="J916" i="1"/>
  <c r="J91" i="1"/>
  <c r="J12" i="1"/>
  <c r="J379" i="1"/>
  <c r="J546" i="1"/>
  <c r="J567" i="1"/>
  <c r="J260" i="1"/>
  <c r="J849" i="1"/>
  <c r="J554" i="1"/>
  <c r="J199" i="1"/>
  <c r="J730" i="1"/>
  <c r="J1218" i="1"/>
  <c r="J224" i="1"/>
  <c r="J269" i="1"/>
  <c r="J371" i="1"/>
  <c r="J225" i="1"/>
  <c r="J940" i="1"/>
  <c r="J237" i="1"/>
  <c r="J881" i="1"/>
  <c r="J81" i="1"/>
  <c r="J56" i="1"/>
  <c r="J1106" i="1"/>
  <c r="J88" i="1"/>
  <c r="J1065" i="1"/>
  <c r="J689" i="1"/>
  <c r="B36" i="1"/>
  <c r="B104" i="1"/>
  <c r="B204" i="1"/>
  <c r="B292" i="1"/>
  <c r="B316" i="1"/>
  <c r="B49" i="1"/>
  <c r="B117" i="1"/>
  <c r="B157" i="1"/>
  <c r="B189" i="1"/>
  <c r="B205" i="1"/>
  <c r="B221" i="1"/>
  <c r="B237" i="1"/>
  <c r="B257" i="1"/>
  <c r="B269" i="1"/>
  <c r="B285" i="1"/>
  <c r="B301" i="1"/>
  <c r="B309" i="1"/>
  <c r="B321" i="1"/>
  <c r="B337" i="1"/>
  <c r="B22" i="1"/>
  <c r="B62" i="1"/>
  <c r="B70" i="1"/>
  <c r="B78" i="1"/>
  <c r="B90" i="1"/>
  <c r="B98" i="1"/>
  <c r="B110" i="1"/>
  <c r="B126" i="1"/>
  <c r="B146" i="1"/>
  <c r="B154" i="1"/>
  <c r="B186" i="1"/>
  <c r="B198" i="1"/>
  <c r="B206" i="1"/>
  <c r="B226" i="1"/>
  <c r="B266" i="1"/>
  <c r="B278" i="1"/>
  <c r="B314" i="1"/>
  <c r="B326" i="1"/>
  <c r="B342" i="1"/>
  <c r="B350" i="1"/>
  <c r="B358" i="1"/>
  <c r="B39" i="1"/>
  <c r="B151" i="1"/>
  <c r="B247" i="1"/>
  <c r="B295" i="1"/>
  <c r="B363" i="1"/>
  <c r="B371" i="1"/>
  <c r="B379" i="1"/>
  <c r="B419" i="1"/>
  <c r="B427" i="1"/>
  <c r="B447" i="1"/>
  <c r="B463" i="1"/>
  <c r="B491" i="1"/>
  <c r="B511" i="1"/>
  <c r="B519" i="1"/>
  <c r="B539" i="1"/>
  <c r="B563" i="1"/>
  <c r="B571" i="1"/>
  <c r="B595" i="1"/>
  <c r="B607" i="1"/>
  <c r="B639" i="1"/>
  <c r="B43" i="1"/>
  <c r="B107" i="1"/>
  <c r="B139" i="1"/>
  <c r="B171" i="1"/>
  <c r="J974" i="1"/>
  <c r="J536" i="1"/>
  <c r="J439" i="1"/>
  <c r="J149" i="1"/>
  <c r="J1078" i="1"/>
  <c r="J367" i="1"/>
  <c r="J972" i="1"/>
  <c r="B48" i="1"/>
  <c r="B176" i="1"/>
  <c r="B165" i="1"/>
  <c r="B197" i="1"/>
  <c r="B233" i="1"/>
  <c r="B349" i="1"/>
  <c r="B74" i="1"/>
  <c r="B106" i="1"/>
  <c r="B138" i="1"/>
  <c r="B170" i="1"/>
  <c r="B354" i="1"/>
  <c r="B135" i="1"/>
  <c r="B231" i="1"/>
  <c r="B443" i="1"/>
  <c r="B475" i="1"/>
  <c r="B507" i="1"/>
  <c r="B535" i="1"/>
  <c r="B567" i="1"/>
  <c r="B591" i="1"/>
  <c r="B623" i="1"/>
  <c r="B655" i="1"/>
  <c r="B219" i="1"/>
  <c r="B251" i="1"/>
  <c r="B360" i="1"/>
  <c r="B380" i="1"/>
  <c r="B416" i="1"/>
  <c r="B456" i="1"/>
  <c r="B480" i="1"/>
  <c r="B488" i="1"/>
  <c r="B516" i="1"/>
  <c r="B524" i="1"/>
  <c r="B540" i="1"/>
  <c r="B564" i="1"/>
  <c r="B580" i="1"/>
  <c r="B592" i="1"/>
  <c r="B608" i="1"/>
  <c r="B95" i="1"/>
  <c r="B159" i="1"/>
  <c r="B191" i="1"/>
  <c r="B223" i="1"/>
  <c r="B303" i="1"/>
  <c r="B351" i="1"/>
  <c r="B381" i="1"/>
  <c r="B389" i="1"/>
  <c r="B397" i="1"/>
  <c r="B405" i="1"/>
  <c r="B413" i="1"/>
  <c r="B421" i="1"/>
  <c r="B429" i="1"/>
  <c r="B441" i="1"/>
  <c r="B449" i="1"/>
  <c r="B457" i="1"/>
  <c r="B469" i="1"/>
  <c r="B481" i="1"/>
  <c r="B497" i="1"/>
  <c r="B509" i="1"/>
  <c r="B517" i="1"/>
  <c r="B525" i="1"/>
  <c r="B537" i="1"/>
  <c r="B561" i="1"/>
  <c r="B569" i="1"/>
  <c r="B585" i="1"/>
  <c r="B35" i="1"/>
  <c r="B291" i="1"/>
  <c r="B406" i="1"/>
  <c r="B454" i="1"/>
  <c r="B550" i="1"/>
  <c r="B649" i="1"/>
  <c r="B659" i="1"/>
  <c r="B723" i="1"/>
  <c r="B735" i="1"/>
  <c r="B751" i="1"/>
  <c r="B771" i="1"/>
  <c r="B779" i="1"/>
  <c r="B795" i="1"/>
  <c r="B811" i="1"/>
  <c r="B827" i="1"/>
  <c r="B839" i="1"/>
  <c r="B847" i="1"/>
  <c r="B855" i="1"/>
  <c r="B871" i="1"/>
  <c r="B883" i="1"/>
  <c r="B891" i="1"/>
  <c r="B903" i="1"/>
  <c r="B911" i="1"/>
  <c r="B931" i="1"/>
  <c r="B959" i="1"/>
  <c r="B967" i="1"/>
  <c r="B999" i="1"/>
  <c r="B1027" i="1"/>
  <c r="B1035" i="1"/>
  <c r="B1043" i="1"/>
  <c r="B1051" i="1"/>
  <c r="B1059" i="1"/>
  <c r="B1067" i="1"/>
  <c r="B1079" i="1"/>
  <c r="B1095" i="1"/>
  <c r="B1111" i="1"/>
  <c r="B1119" i="1"/>
  <c r="B1131" i="1"/>
  <c r="B1147" i="1"/>
  <c r="B1155" i="1"/>
  <c r="B1171" i="1"/>
  <c r="B1191" i="1"/>
  <c r="B1203" i="1"/>
  <c r="B1211" i="1"/>
  <c r="B243" i="1"/>
  <c r="B426" i="1"/>
  <c r="B490" i="1"/>
  <c r="B554" i="1"/>
  <c r="B605" i="1"/>
  <c r="B618" i="1"/>
  <c r="B645" i="1"/>
  <c r="B660" i="1"/>
  <c r="B672" i="1"/>
  <c r="B684" i="1"/>
  <c r="B708" i="1"/>
  <c r="B736" i="1"/>
  <c r="B744" i="1"/>
  <c r="B788" i="1"/>
  <c r="B808" i="1"/>
  <c r="B832" i="1"/>
  <c r="B848" i="1"/>
  <c r="B856" i="1"/>
  <c r="B876" i="1"/>
  <c r="B896" i="1"/>
  <c r="B904" i="1"/>
  <c r="B932" i="1"/>
  <c r="B944" i="1"/>
  <c r="B964" i="1"/>
  <c r="B976" i="1"/>
  <c r="B988" i="1"/>
  <c r="B1004" i="1"/>
  <c r="B1024" i="1"/>
  <c r="B1032" i="1"/>
  <c r="B1044" i="1"/>
  <c r="B1052" i="1"/>
  <c r="B1060" i="1"/>
  <c r="B1072" i="1"/>
  <c r="B1092" i="1"/>
  <c r="B1116" i="1"/>
  <c r="B1136" i="1"/>
  <c r="B1144" i="1"/>
  <c r="B131" i="1"/>
  <c r="B323" i="1"/>
  <c r="B542" i="1"/>
  <c r="B574" i="1"/>
  <c r="B625" i="1"/>
  <c r="B636" i="1"/>
  <c r="B646" i="1"/>
  <c r="B661" i="1"/>
  <c r="B673" i="1"/>
  <c r="B721" i="1"/>
  <c r="B737" i="1"/>
  <c r="B745" i="1"/>
  <c r="B753" i="1"/>
  <c r="B765" i="1"/>
  <c r="B781" i="1"/>
  <c r="B805" i="1"/>
  <c r="B821" i="1"/>
  <c r="B837" i="1"/>
  <c r="B861" i="1"/>
  <c r="B881" i="1"/>
  <c r="B889" i="1"/>
  <c r="B901" i="1"/>
  <c r="B913" i="1"/>
  <c r="B921" i="1"/>
  <c r="B929" i="1"/>
  <c r="B957" i="1"/>
  <c r="B965" i="1"/>
  <c r="B977" i="1"/>
  <c r="B985" i="1"/>
  <c r="B993" i="1"/>
  <c r="B1017" i="1"/>
  <c r="B1025" i="1"/>
  <c r="B1037" i="1"/>
  <c r="B1053" i="1"/>
  <c r="B1061" i="1"/>
  <c r="B1085" i="1"/>
  <c r="J1031" i="1"/>
  <c r="J115" i="1"/>
  <c r="J521" i="1"/>
  <c r="J334" i="1"/>
  <c r="J1045" i="1"/>
  <c r="J327" i="1"/>
  <c r="J208" i="1"/>
  <c r="B173" i="1"/>
  <c r="B209" i="1"/>
  <c r="B329" i="1"/>
  <c r="B357" i="1"/>
  <c r="B50" i="1"/>
  <c r="B150" i="1"/>
  <c r="B178" i="1"/>
  <c r="B242" i="1"/>
  <c r="B274" i="1"/>
  <c r="B302" i="1"/>
  <c r="B359" i="1"/>
  <c r="B391" i="1"/>
  <c r="B423" i="1"/>
  <c r="B483" i="1"/>
  <c r="B599" i="1"/>
  <c r="B283" i="1"/>
  <c r="B315" i="1"/>
  <c r="B368" i="1"/>
  <c r="B392" i="1"/>
  <c r="B400" i="1"/>
  <c r="B408" i="1"/>
  <c r="B432" i="1"/>
  <c r="B440" i="1"/>
  <c r="B448" i="1"/>
  <c r="B460" i="1"/>
  <c r="B472" i="1"/>
  <c r="B504" i="1"/>
  <c r="B536" i="1"/>
  <c r="B552" i="1"/>
  <c r="B568" i="1"/>
  <c r="B576" i="1"/>
  <c r="B584" i="1"/>
  <c r="B596" i="1"/>
  <c r="B604" i="1"/>
  <c r="B47" i="1"/>
  <c r="B111" i="1"/>
  <c r="B143" i="1"/>
  <c r="B175" i="1"/>
  <c r="B239" i="1"/>
  <c r="B271" i="1"/>
  <c r="B319" i="1"/>
  <c r="B373" i="1"/>
  <c r="B385" i="1"/>
  <c r="B393" i="1"/>
  <c r="B417" i="1"/>
  <c r="B425" i="1"/>
  <c r="B445" i="1"/>
  <c r="B453" i="1"/>
  <c r="B477" i="1"/>
  <c r="B493" i="1"/>
  <c r="B505" i="1"/>
  <c r="B529" i="1"/>
  <c r="B565" i="1"/>
  <c r="B577" i="1"/>
  <c r="B589" i="1"/>
  <c r="B163" i="1"/>
  <c r="B422" i="1"/>
  <c r="B470" i="1"/>
  <c r="B518" i="1"/>
  <c r="B582" i="1"/>
  <c r="B610" i="1"/>
  <c r="B633" i="1"/>
  <c r="B654" i="1"/>
  <c r="B663" i="1"/>
  <c r="B679" i="1"/>
  <c r="B687" i="1"/>
  <c r="B695" i="1"/>
  <c r="B707" i="1"/>
  <c r="B719" i="1"/>
  <c r="B743" i="1"/>
  <c r="B767" i="1"/>
  <c r="B783" i="1"/>
  <c r="B791" i="1"/>
  <c r="B799" i="1"/>
  <c r="B807" i="1"/>
  <c r="B815" i="1"/>
  <c r="B831" i="1"/>
  <c r="B875" i="1"/>
  <c r="B887" i="1"/>
  <c r="B899" i="1"/>
  <c r="B927" i="1"/>
  <c r="B939" i="1"/>
  <c r="B971" i="1"/>
  <c r="B983" i="1"/>
  <c r="B995" i="1"/>
  <c r="B1003" i="1"/>
  <c r="B1015" i="1"/>
  <c r="B1023" i="1"/>
  <c r="B1071" i="1"/>
  <c r="B1083" i="1"/>
  <c r="B1091" i="1"/>
  <c r="B1107" i="1"/>
  <c r="B1115" i="1"/>
  <c r="B1143" i="1"/>
  <c r="B1159" i="1"/>
  <c r="B1167" i="1"/>
  <c r="B1179" i="1"/>
  <c r="B1187" i="1"/>
  <c r="B115" i="1"/>
  <c r="B307" i="1"/>
  <c r="B458" i="1"/>
  <c r="B506" i="1"/>
  <c r="B570" i="1"/>
  <c r="B597" i="1"/>
  <c r="B624" i="1"/>
  <c r="B668" i="1"/>
  <c r="B676" i="1"/>
  <c r="B688" i="1"/>
  <c r="B696" i="1"/>
  <c r="B764" i="1"/>
  <c r="B772" i="1"/>
  <c r="B780" i="1"/>
  <c r="B792" i="1"/>
  <c r="B800" i="1"/>
  <c r="B816" i="1"/>
  <c r="B824" i="1"/>
  <c r="B836" i="1"/>
  <c r="B844" i="1"/>
  <c r="B852" i="1"/>
  <c r="B864" i="1"/>
  <c r="B872" i="1"/>
  <c r="B916" i="1"/>
  <c r="B924" i="1"/>
  <c r="B940" i="1"/>
  <c r="B948" i="1"/>
  <c r="B980" i="1"/>
  <c r="B996" i="1"/>
  <c r="B1016" i="1"/>
  <c r="B1028" i="1"/>
  <c r="B1048" i="1"/>
  <c r="B1068" i="1"/>
  <c r="B1076" i="1"/>
  <c r="B1096" i="1"/>
  <c r="B1104" i="1"/>
  <c r="B1124" i="1"/>
  <c r="B1140" i="1"/>
  <c r="B1152" i="1"/>
  <c r="B1164" i="1"/>
  <c r="B195" i="1"/>
  <c r="B398" i="1"/>
  <c r="B478" i="1"/>
  <c r="B558" i="1"/>
  <c r="B606" i="1"/>
  <c r="B657" i="1"/>
  <c r="B665" i="1"/>
  <c r="B677" i="1"/>
  <c r="B685" i="1"/>
  <c r="B709" i="1"/>
  <c r="B729" i="1"/>
  <c r="B749" i="1"/>
  <c r="B769" i="1"/>
  <c r="B809" i="1"/>
  <c r="B817" i="1"/>
  <c r="B829" i="1"/>
  <c r="B845" i="1"/>
  <c r="B857" i="1"/>
  <c r="B865" i="1"/>
  <c r="B873" i="1"/>
  <c r="B897" i="1"/>
  <c r="B909" i="1"/>
  <c r="B917" i="1"/>
  <c r="B937" i="1"/>
  <c r="B949" i="1"/>
  <c r="B961" i="1"/>
  <c r="B969" i="1"/>
  <c r="B1005" i="1"/>
  <c r="J400" i="1"/>
  <c r="J405" i="1"/>
  <c r="J771" i="1"/>
  <c r="J993" i="1"/>
  <c r="J355" i="1"/>
  <c r="J294" i="1"/>
  <c r="J917" i="1"/>
  <c r="B236" i="1"/>
  <c r="B356" i="1"/>
  <c r="B181" i="1"/>
  <c r="B26" i="1"/>
  <c r="B58" i="1"/>
  <c r="B118" i="1"/>
  <c r="B218" i="1"/>
  <c r="B250" i="1"/>
  <c r="B310" i="1"/>
  <c r="B338" i="1"/>
  <c r="B55" i="1"/>
  <c r="B183" i="1"/>
  <c r="B279" i="1"/>
  <c r="B399" i="1"/>
  <c r="B547" i="1"/>
  <c r="B579" i="1"/>
  <c r="B347" i="1"/>
  <c r="B364" i="1"/>
  <c r="B372" i="1"/>
  <c r="B384" i="1"/>
  <c r="B404" i="1"/>
  <c r="B424" i="1"/>
  <c r="B436" i="1"/>
  <c r="B452" i="1"/>
  <c r="B468" i="1"/>
  <c r="B496" i="1"/>
  <c r="B512" i="1"/>
  <c r="B520" i="1"/>
  <c r="B532" i="1"/>
  <c r="B548" i="1"/>
  <c r="B556" i="1"/>
  <c r="B572" i="1"/>
  <c r="B600" i="1"/>
  <c r="B31" i="1"/>
  <c r="B63" i="1"/>
  <c r="B207" i="1"/>
  <c r="B287" i="1"/>
  <c r="B365" i="1"/>
  <c r="B401" i="1"/>
  <c r="B433" i="1"/>
  <c r="B461" i="1"/>
  <c r="B485" i="1"/>
  <c r="B501" i="1"/>
  <c r="B541" i="1"/>
  <c r="B549" i="1"/>
  <c r="B557" i="1"/>
  <c r="B374" i="1"/>
  <c r="B438" i="1"/>
  <c r="B486" i="1"/>
  <c r="B566" i="1"/>
  <c r="B594" i="1"/>
  <c r="B617" i="1"/>
  <c r="B628" i="1"/>
  <c r="B638" i="1"/>
  <c r="B671" i="1"/>
  <c r="B683" i="1"/>
  <c r="B703" i="1"/>
  <c r="B715" i="1"/>
  <c r="B727" i="1"/>
  <c r="B759" i="1"/>
  <c r="B787" i="1"/>
  <c r="B803" i="1"/>
  <c r="B819" i="1"/>
  <c r="B835" i="1"/>
  <c r="B843" i="1"/>
  <c r="B851" i="1"/>
  <c r="B863" i="1"/>
  <c r="B895" i="1"/>
  <c r="B919" i="1"/>
  <c r="B943" i="1"/>
  <c r="B951" i="1"/>
  <c r="B979" i="1"/>
  <c r="B987" i="1"/>
  <c r="B1011" i="1"/>
  <c r="B1055" i="1"/>
  <c r="B1075" i="1"/>
  <c r="B1087" i="1"/>
  <c r="B1103" i="1"/>
  <c r="B1123" i="1"/>
  <c r="B1135" i="1"/>
  <c r="B1163" i="1"/>
  <c r="B1195" i="1"/>
  <c r="B179" i="1"/>
  <c r="B378" i="1"/>
  <c r="B410" i="1"/>
  <c r="B522" i="1"/>
  <c r="B586" i="1"/>
  <c r="B634" i="1"/>
  <c r="B650" i="1"/>
  <c r="B692" i="1"/>
  <c r="B700" i="1"/>
  <c r="B712" i="1"/>
  <c r="B720" i="1"/>
  <c r="B728" i="1"/>
  <c r="B752" i="1"/>
  <c r="B760" i="1"/>
  <c r="B768" i="1"/>
  <c r="B776" i="1"/>
  <c r="B784" i="1"/>
  <c r="B804" i="1"/>
  <c r="B820" i="1"/>
  <c r="B828" i="1"/>
  <c r="B840" i="1"/>
  <c r="B880" i="1"/>
  <c r="B888" i="1"/>
  <c r="B900" i="1"/>
  <c r="B908" i="1"/>
  <c r="B956" i="1"/>
  <c r="B968" i="1"/>
  <c r="B992" i="1"/>
  <c r="B1000" i="1"/>
  <c r="B1008" i="1"/>
  <c r="B1020" i="1"/>
  <c r="B1036" i="1"/>
  <c r="B1064" i="1"/>
  <c r="B1084" i="1"/>
  <c r="B1108" i="1"/>
  <c r="B1132" i="1"/>
  <c r="B1156" i="1"/>
  <c r="B67" i="1"/>
  <c r="B259" i="1"/>
  <c r="B366" i="1"/>
  <c r="B414" i="1"/>
  <c r="B446" i="1"/>
  <c r="B510" i="1"/>
  <c r="B598" i="1"/>
  <c r="B620" i="1"/>
  <c r="B641" i="1"/>
  <c r="B652" i="1"/>
  <c r="B689" i="1"/>
  <c r="B697" i="1"/>
  <c r="B705" i="1"/>
  <c r="B713" i="1"/>
  <c r="B733" i="1"/>
  <c r="B741" i="1"/>
  <c r="B761" i="1"/>
  <c r="B777" i="1"/>
  <c r="B789" i="1"/>
  <c r="B797" i="1"/>
  <c r="B833" i="1"/>
  <c r="B853" i="1"/>
  <c r="B893" i="1"/>
  <c r="B933" i="1"/>
  <c r="B945" i="1"/>
  <c r="B973" i="1"/>
  <c r="B997" i="1"/>
  <c r="B1009" i="1"/>
  <c r="J1055" i="1"/>
  <c r="J706" i="1"/>
  <c r="B130" i="1"/>
  <c r="B103" i="1"/>
  <c r="B407" i="1"/>
  <c r="B527" i="1"/>
  <c r="B647" i="1"/>
  <c r="B267" i="1"/>
  <c r="B500" i="1"/>
  <c r="B528" i="1"/>
  <c r="B588" i="1"/>
  <c r="B335" i="1"/>
  <c r="B489" i="1"/>
  <c r="B513" i="1"/>
  <c r="B553" i="1"/>
  <c r="B581" i="1"/>
  <c r="B355" i="1"/>
  <c r="B534" i="1"/>
  <c r="B675" i="1"/>
  <c r="B731" i="1"/>
  <c r="B763" i="1"/>
  <c r="B867" i="1"/>
  <c r="B963" i="1"/>
  <c r="B1151" i="1"/>
  <c r="B1183" i="1"/>
  <c r="B51" i="1"/>
  <c r="B640" i="1"/>
  <c r="B680" i="1"/>
  <c r="B724" i="1"/>
  <c r="B756" i="1"/>
  <c r="B884" i="1"/>
  <c r="B920" i="1"/>
  <c r="B952" i="1"/>
  <c r="B1100" i="1"/>
  <c r="B462" i="1"/>
  <c r="B590" i="1"/>
  <c r="B630" i="1"/>
  <c r="B669" i="1"/>
  <c r="B773" i="1"/>
  <c r="B801" i="1"/>
  <c r="B981" i="1"/>
  <c r="B1021" i="1"/>
  <c r="B1041" i="1"/>
  <c r="B1097" i="1"/>
  <c r="B1105" i="1"/>
  <c r="B1113" i="1"/>
  <c r="B1145" i="1"/>
  <c r="B1153" i="1"/>
  <c r="B339" i="1"/>
  <c r="B546" i="1"/>
  <c r="B626" i="1"/>
  <c r="B666" i="1"/>
  <c r="B714" i="1"/>
  <c r="B778" i="1"/>
  <c r="B810" i="1"/>
  <c r="B842" i="1"/>
  <c r="B890" i="1"/>
  <c r="B954" i="1"/>
  <c r="B986" i="1"/>
  <c r="B1018" i="1"/>
  <c r="B1066" i="1"/>
  <c r="B1170" i="1"/>
  <c r="B1181" i="1"/>
  <c r="B1202" i="1"/>
  <c r="B1213" i="1"/>
  <c r="B1225" i="1"/>
  <c r="B1237" i="1"/>
  <c r="B1249" i="1"/>
  <c r="B593" i="1"/>
  <c r="B726" i="1"/>
  <c r="B758" i="1"/>
  <c r="B838" i="1"/>
  <c r="B918" i="1"/>
  <c r="B966" i="1"/>
  <c r="B1062" i="1"/>
  <c r="B1094" i="1"/>
  <c r="B1169" i="1"/>
  <c r="B1180" i="1"/>
  <c r="B1201" i="1"/>
  <c r="B1232" i="1"/>
  <c r="B670" i="1"/>
  <c r="B702" i="1"/>
  <c r="B846" i="1"/>
  <c r="B878" i="1"/>
  <c r="B910" i="1"/>
  <c r="B942" i="1"/>
  <c r="B990" i="1"/>
  <c r="B1070" i="1"/>
  <c r="B1150" i="1"/>
  <c r="B1172" i="1"/>
  <c r="B1188" i="1"/>
  <c r="B1198" i="1"/>
  <c r="B1218" i="1"/>
  <c r="B1226" i="1"/>
  <c r="B1246" i="1"/>
  <c r="B9" i="1"/>
  <c r="B402" i="1"/>
  <c r="B1228" i="1"/>
  <c r="B19" i="1"/>
  <c r="B616" i="1"/>
  <c r="B674" i="1"/>
  <c r="B898" i="1"/>
  <c r="B1042" i="1"/>
  <c r="B1122" i="1"/>
  <c r="B1154" i="1"/>
  <c r="B1173" i="1"/>
  <c r="B1205" i="1"/>
  <c r="B1215" i="1"/>
  <c r="B1231" i="1"/>
  <c r="B1251" i="1"/>
  <c r="B6" i="1"/>
  <c r="B14" i="1"/>
  <c r="J482" i="1"/>
  <c r="J481" i="1"/>
  <c r="B34" i="1"/>
  <c r="B346" i="1"/>
  <c r="B435" i="1"/>
  <c r="B235" i="1"/>
  <c r="B376" i="1"/>
  <c r="B420" i="1"/>
  <c r="B464" i="1"/>
  <c r="B508" i="1"/>
  <c r="B79" i="1"/>
  <c r="B255" i="1"/>
  <c r="B377" i="1"/>
  <c r="B473" i="1"/>
  <c r="B99" i="1"/>
  <c r="B502" i="1"/>
  <c r="B644" i="1"/>
  <c r="B691" i="1"/>
  <c r="B859" i="1"/>
  <c r="B907" i="1"/>
  <c r="B947" i="1"/>
  <c r="B991" i="1"/>
  <c r="B1031" i="1"/>
  <c r="B1199" i="1"/>
  <c r="B394" i="1"/>
  <c r="B664" i="1"/>
  <c r="B716" i="1"/>
  <c r="B892" i="1"/>
  <c r="B936" i="1"/>
  <c r="B984" i="1"/>
  <c r="B1040" i="1"/>
  <c r="B1080" i="1"/>
  <c r="B1128" i="1"/>
  <c r="B526" i="1"/>
  <c r="B681" i="1"/>
  <c r="B725" i="1"/>
  <c r="B813" i="1"/>
  <c r="B849" i="1"/>
  <c r="B885" i="1"/>
  <c r="B925" i="1"/>
  <c r="B1013" i="1"/>
  <c r="B1045" i="1"/>
  <c r="B1057" i="1"/>
  <c r="B1069" i="1"/>
  <c r="B1081" i="1"/>
  <c r="B1101" i="1"/>
  <c r="B1109" i="1"/>
  <c r="B1137" i="1"/>
  <c r="B1149" i="1"/>
  <c r="B1165" i="1"/>
  <c r="B682" i="1"/>
  <c r="B746" i="1"/>
  <c r="B826" i="1"/>
  <c r="B874" i="1"/>
  <c r="B922" i="1"/>
  <c r="B1002" i="1"/>
  <c r="B1082" i="1"/>
  <c r="B1130" i="1"/>
  <c r="B1162" i="1"/>
  <c r="B1186" i="1"/>
  <c r="B1208" i="1"/>
  <c r="B1233" i="1"/>
  <c r="B1245" i="1"/>
  <c r="B8" i="1"/>
  <c r="B2" i="1"/>
  <c r="B662" i="1"/>
  <c r="B790" i="1"/>
  <c r="B1014" i="1"/>
  <c r="B1158" i="1"/>
  <c r="B1216" i="1"/>
  <c r="B1244" i="1"/>
  <c r="B434" i="1"/>
  <c r="B686" i="1"/>
  <c r="B734" i="1"/>
  <c r="B766" i="1"/>
  <c r="B798" i="1"/>
  <c r="B830" i="1"/>
  <c r="B894" i="1"/>
  <c r="B1022" i="1"/>
  <c r="B1054" i="1"/>
  <c r="B1086" i="1"/>
  <c r="B1118" i="1"/>
  <c r="B1182" i="1"/>
  <c r="B1222" i="1"/>
  <c r="B5" i="1"/>
  <c r="B13" i="1"/>
  <c r="B1248" i="1"/>
  <c r="B211" i="1"/>
  <c r="B514" i="1"/>
  <c r="B690" i="1"/>
  <c r="B754" i="1"/>
  <c r="B802" i="1"/>
  <c r="B850" i="1"/>
  <c r="B930" i="1"/>
  <c r="B1026" i="1"/>
  <c r="B1090" i="1"/>
  <c r="B1138" i="1"/>
  <c r="B1168" i="1"/>
  <c r="B1178" i="1"/>
  <c r="B1200" i="1"/>
  <c r="B1210" i="1"/>
  <c r="B1219" i="1"/>
  <c r="B1227" i="1"/>
  <c r="B1247" i="1"/>
  <c r="B10" i="1"/>
  <c r="J1165" i="1"/>
  <c r="B57" i="1"/>
  <c r="B313" i="1"/>
  <c r="B311" i="1"/>
  <c r="B299" i="1"/>
  <c r="B396" i="1"/>
  <c r="B560" i="1"/>
  <c r="B612" i="1"/>
  <c r="B465" i="1"/>
  <c r="B521" i="1"/>
  <c r="B573" i="1"/>
  <c r="B711" i="1"/>
  <c r="B755" i="1"/>
  <c r="B823" i="1"/>
  <c r="B935" i="1"/>
  <c r="B1007" i="1"/>
  <c r="B1047" i="1"/>
  <c r="B538" i="1"/>
  <c r="B740" i="1"/>
  <c r="B796" i="1"/>
  <c r="B860" i="1"/>
  <c r="B912" i="1"/>
  <c r="B972" i="1"/>
  <c r="B1112" i="1"/>
  <c r="B1160" i="1"/>
  <c r="B717" i="1"/>
  <c r="B825" i="1"/>
  <c r="B877" i="1"/>
  <c r="B989" i="1"/>
  <c r="B1129" i="1"/>
  <c r="B83" i="1"/>
  <c r="B601" i="1"/>
  <c r="B698" i="1"/>
  <c r="B938" i="1"/>
  <c r="B1146" i="1"/>
  <c r="B1176" i="1"/>
  <c r="B1253" i="1"/>
  <c r="B466" i="1"/>
  <c r="B678" i="1"/>
  <c r="B806" i="1"/>
  <c r="B886" i="1"/>
  <c r="B982" i="1"/>
  <c r="B1030" i="1"/>
  <c r="B1220" i="1"/>
  <c r="B15" i="1"/>
  <c r="B498" i="1"/>
  <c r="B782" i="1"/>
  <c r="B974" i="1"/>
  <c r="B1214" i="1"/>
  <c r="B1234" i="1"/>
  <c r="B1254" i="1"/>
  <c r="B738" i="1"/>
  <c r="B818" i="1"/>
  <c r="B866" i="1"/>
  <c r="B978" i="1"/>
  <c r="B1074" i="1"/>
  <c r="B1194" i="1"/>
  <c r="B1223" i="1"/>
  <c r="B1235" i="1"/>
  <c r="J375" i="1"/>
  <c r="B286" i="1"/>
  <c r="B615" i="1"/>
  <c r="B331" i="1"/>
  <c r="B412" i="1"/>
  <c r="B476" i="1"/>
  <c r="B127" i="1"/>
  <c r="B361" i="1"/>
  <c r="B409" i="1"/>
  <c r="B533" i="1"/>
  <c r="B667" i="1"/>
  <c r="B775" i="1"/>
  <c r="B955" i="1"/>
  <c r="B1063" i="1"/>
  <c r="B1127" i="1"/>
  <c r="B1175" i="1"/>
  <c r="B362" i="1"/>
  <c r="B613" i="1"/>
  <c r="B748" i="1"/>
  <c r="B812" i="1"/>
  <c r="B868" i="1"/>
  <c r="B928" i="1"/>
  <c r="B1056" i="1"/>
  <c r="B1120" i="1"/>
  <c r="B382" i="1"/>
  <c r="B785" i="1"/>
  <c r="B841" i="1"/>
  <c r="B941" i="1"/>
  <c r="B1001" i="1"/>
  <c r="B1065" i="1"/>
  <c r="B1077" i="1"/>
  <c r="B1117" i="1"/>
  <c r="B1133" i="1"/>
  <c r="B482" i="1"/>
  <c r="B906" i="1"/>
  <c r="B970" i="1"/>
  <c r="B1098" i="1"/>
  <c r="B1221" i="1"/>
  <c r="B4" i="1"/>
  <c r="B16" i="1"/>
  <c r="B530" i="1"/>
  <c r="B621" i="1"/>
  <c r="B694" i="1"/>
  <c r="B742" i="1"/>
  <c r="B822" i="1"/>
  <c r="B854" i="1"/>
  <c r="B902" i="1"/>
  <c r="B998" i="1"/>
  <c r="B1046" i="1"/>
  <c r="B1110" i="1"/>
  <c r="B1185" i="1"/>
  <c r="B1224" i="1"/>
  <c r="B1236" i="1"/>
  <c r="B147" i="1"/>
  <c r="B632" i="1"/>
  <c r="B750" i="1"/>
  <c r="B1038" i="1"/>
  <c r="B1166" i="1"/>
  <c r="B1193" i="1"/>
  <c r="B1238" i="1"/>
  <c r="B17" i="1"/>
  <c r="B11" i="1"/>
  <c r="B386" i="1"/>
  <c r="B578" i="1"/>
  <c r="B770" i="1"/>
  <c r="B882" i="1"/>
  <c r="B946" i="1"/>
  <c r="B994" i="1"/>
  <c r="B1106" i="1"/>
  <c r="B1239" i="1"/>
  <c r="B18" i="1"/>
  <c r="J195" i="1"/>
  <c r="B253" i="1"/>
  <c r="B428" i="1"/>
  <c r="B484" i="1"/>
  <c r="B369" i="1"/>
  <c r="B437" i="1"/>
  <c r="B148" i="1"/>
  <c r="B499" i="1"/>
  <c r="B492" i="1"/>
  <c r="B622" i="1"/>
  <c r="B747" i="1"/>
  <c r="B879" i="1"/>
  <c r="B1099" i="1"/>
  <c r="B1207" i="1"/>
  <c r="B656" i="1"/>
  <c r="B1148" i="1"/>
  <c r="B757" i="1"/>
  <c r="B869" i="1"/>
  <c r="B1093" i="1"/>
  <c r="B1125" i="1"/>
  <c r="B1161" i="1"/>
  <c r="B762" i="1"/>
  <c r="B858" i="1"/>
  <c r="B1197" i="1"/>
  <c r="B1229" i="1"/>
  <c r="B12" i="1"/>
  <c r="B950" i="1"/>
  <c r="B1078" i="1"/>
  <c r="B1174" i="1"/>
  <c r="B1212" i="1"/>
  <c r="B7" i="1"/>
  <c r="B609" i="1"/>
  <c r="B718" i="1"/>
  <c r="B814" i="1"/>
  <c r="B926" i="1"/>
  <c r="B1102" i="1"/>
  <c r="B1230" i="1"/>
  <c r="B3" i="1"/>
  <c r="B722" i="1"/>
  <c r="B962" i="1"/>
  <c r="B281" i="1"/>
  <c r="B544" i="1"/>
  <c r="B227" i="1"/>
  <c r="B915" i="1"/>
  <c r="B1019" i="1"/>
  <c r="B1139" i="1"/>
  <c r="B442" i="1"/>
  <c r="B704" i="1"/>
  <c r="B430" i="1"/>
  <c r="B693" i="1"/>
  <c r="B793" i="1"/>
  <c r="B905" i="1"/>
  <c r="B1029" i="1"/>
  <c r="B1141" i="1"/>
  <c r="B648" i="1"/>
  <c r="B1034" i="1"/>
  <c r="B1241" i="1"/>
  <c r="B275" i="1"/>
  <c r="B642" i="1"/>
  <c r="B870" i="1"/>
  <c r="B1126" i="1"/>
  <c r="B1190" i="1"/>
  <c r="B370" i="1"/>
  <c r="B653" i="1"/>
  <c r="B1134" i="1"/>
  <c r="B1204" i="1"/>
  <c r="B1242" i="1"/>
  <c r="B637" i="1"/>
  <c r="B786" i="1"/>
  <c r="B1010" i="1"/>
  <c r="B1184" i="1"/>
  <c r="B390" i="1"/>
  <c r="B1039" i="1"/>
  <c r="B474" i="1"/>
  <c r="B1088" i="1"/>
  <c r="B701" i="1"/>
  <c r="B1073" i="1"/>
  <c r="B1142" i="1"/>
  <c r="B862" i="1"/>
  <c r="B1209" i="1"/>
  <c r="B1196" i="1"/>
  <c r="B658" i="1"/>
  <c r="B914" i="1"/>
  <c r="B602" i="1"/>
  <c r="B629" i="1"/>
  <c r="B953" i="1"/>
  <c r="B1089" i="1"/>
  <c r="B1157" i="1"/>
  <c r="B730" i="1"/>
  <c r="B1192" i="1"/>
  <c r="B710" i="1"/>
  <c r="B934" i="1"/>
  <c r="B1252" i="1"/>
  <c r="B1240" i="1"/>
  <c r="B706" i="1"/>
  <c r="B388" i="1"/>
  <c r="B699" i="1"/>
  <c r="B923" i="1"/>
  <c r="B732" i="1"/>
  <c r="B960" i="1"/>
  <c r="B494" i="1"/>
  <c r="B1033" i="1"/>
  <c r="B418" i="1"/>
  <c r="B794" i="1"/>
  <c r="B1050" i="1"/>
  <c r="B1217" i="1"/>
  <c r="B774" i="1"/>
  <c r="B958" i="1"/>
  <c r="B1250" i="1"/>
  <c r="B1189" i="1"/>
  <c r="B1243" i="1"/>
  <c r="B444" i="1"/>
  <c r="B450" i="1"/>
  <c r="B1255" i="1"/>
  <c r="B545" i="1"/>
  <c r="B1049" i="1"/>
  <c r="B1114" i="1"/>
  <c r="B1006" i="1"/>
  <c r="B834" i="1"/>
  <c r="B739" i="1"/>
  <c r="B1012" i="1"/>
  <c r="B1121" i="1"/>
  <c r="B1206" i="1"/>
  <c r="B1177" i="1"/>
  <c r="B1058" i="1"/>
  <c r="B614" i="1"/>
  <c r="B562" i="1"/>
  <c r="B975" i="1"/>
  <c r="C739" i="1" l="1"/>
  <c r="D739" i="1"/>
  <c r="E739" i="1" s="1"/>
  <c r="C794" i="1"/>
  <c r="D794" i="1"/>
  <c r="E794" i="1" s="1"/>
  <c r="C602" i="1"/>
  <c r="D602" i="1"/>
  <c r="E602" i="1" s="1"/>
  <c r="C637" i="1"/>
  <c r="D637" i="1"/>
  <c r="E637" i="1" s="1"/>
  <c r="C905" i="1"/>
  <c r="D905" i="1"/>
  <c r="E905" i="1" s="1"/>
  <c r="C1102" i="1"/>
  <c r="D1102" i="1"/>
  <c r="E1102" i="1" s="1"/>
  <c r="D1125" i="1"/>
  <c r="E1125" i="1" s="1"/>
  <c r="C1125" i="1"/>
  <c r="C484" i="1"/>
  <c r="D484" i="1"/>
  <c r="E484" i="1" s="1"/>
  <c r="C1193" i="1"/>
  <c r="D1193" i="1"/>
  <c r="E1193" i="1" s="1"/>
  <c r="D694" i="1"/>
  <c r="E694" i="1" s="1"/>
  <c r="C694" i="1"/>
  <c r="C841" i="1"/>
  <c r="D841" i="1"/>
  <c r="E841" i="1" s="1"/>
  <c r="D667" i="1"/>
  <c r="E667" i="1" s="1"/>
  <c r="C667" i="1"/>
  <c r="C1234" i="1"/>
  <c r="D1234" i="1"/>
  <c r="E1234" i="1" s="1"/>
  <c r="C938" i="1"/>
  <c r="D938" i="1"/>
  <c r="E938" i="1" s="1"/>
  <c r="D538" i="1"/>
  <c r="E538" i="1" s="1"/>
  <c r="C538" i="1"/>
  <c r="C57" i="1"/>
  <c r="D57" i="1"/>
  <c r="E57" i="1" s="1"/>
  <c r="D754" i="1"/>
  <c r="E754" i="1" s="1"/>
  <c r="C754" i="1"/>
  <c r="D766" i="1"/>
  <c r="E766" i="1" s="1"/>
  <c r="C766" i="1"/>
  <c r="D1162" i="1"/>
  <c r="E1162" i="1" s="1"/>
  <c r="C1162" i="1"/>
  <c r="D1057" i="1"/>
  <c r="E1057" i="1" s="1"/>
  <c r="C1057" i="1"/>
  <c r="D716" i="1"/>
  <c r="E716" i="1" s="1"/>
  <c r="C716" i="1"/>
  <c r="C79" i="1"/>
  <c r="D79" i="1"/>
  <c r="E79" i="1" s="1"/>
  <c r="C1205" i="1"/>
  <c r="D1205" i="1"/>
  <c r="E1205" i="1" s="1"/>
  <c r="D1188" i="1"/>
  <c r="E1188" i="1" s="1"/>
  <c r="C1188" i="1"/>
  <c r="D758" i="1"/>
  <c r="E758" i="1" s="1"/>
  <c r="C758" i="1"/>
  <c r="C810" i="1"/>
  <c r="D810" i="1"/>
  <c r="E810" i="1" s="1"/>
  <c r="D773" i="1"/>
  <c r="E773" i="1" s="1"/>
  <c r="C773" i="1"/>
  <c r="D963" i="1"/>
  <c r="E963" i="1" s="1"/>
  <c r="C963" i="1"/>
  <c r="D647" i="1"/>
  <c r="E647" i="1" s="1"/>
  <c r="C647" i="1"/>
  <c r="D789" i="1"/>
  <c r="E789" i="1" s="1"/>
  <c r="C789" i="1"/>
  <c r="D366" i="1"/>
  <c r="E366" i="1" s="1"/>
  <c r="C366" i="1"/>
  <c r="C900" i="1"/>
  <c r="D900" i="1"/>
  <c r="E900" i="1" s="1"/>
  <c r="D692" i="1"/>
  <c r="E692" i="1" s="1"/>
  <c r="C692" i="1"/>
  <c r="C1011" i="1"/>
  <c r="D1011" i="1"/>
  <c r="E1011" i="1" s="1"/>
  <c r="D715" i="1"/>
  <c r="E715" i="1" s="1"/>
  <c r="C715" i="1"/>
  <c r="D485" i="1"/>
  <c r="E485" i="1" s="1"/>
  <c r="C485" i="1"/>
  <c r="D548" i="1"/>
  <c r="E548" i="1" s="1"/>
  <c r="C548" i="1"/>
  <c r="C424" i="1"/>
  <c r="D424" i="1"/>
  <c r="E424" i="1" s="1"/>
  <c r="D399" i="1"/>
  <c r="E399" i="1" s="1"/>
  <c r="C399" i="1"/>
  <c r="C118" i="1"/>
  <c r="D118" i="1"/>
  <c r="E118" i="1" s="1"/>
  <c r="C949" i="1"/>
  <c r="D949" i="1"/>
  <c r="E949" i="1" s="1"/>
  <c r="C685" i="1"/>
  <c r="D685" i="1"/>
  <c r="E685" i="1" s="1"/>
  <c r="D1068" i="1"/>
  <c r="E1068" i="1" s="1"/>
  <c r="C1068" i="1"/>
  <c r="C816" i="1"/>
  <c r="D816" i="1"/>
  <c r="E816" i="1" s="1"/>
  <c r="C115" i="1"/>
  <c r="D115" i="1"/>
  <c r="E115" i="1" s="1"/>
  <c r="C971" i="1"/>
  <c r="D971" i="1"/>
  <c r="E971" i="1" s="1"/>
  <c r="C695" i="1"/>
  <c r="D695" i="1"/>
  <c r="E695" i="1" s="1"/>
  <c r="D505" i="1"/>
  <c r="E505" i="1" s="1"/>
  <c r="C505" i="1"/>
  <c r="D47" i="1"/>
  <c r="E47" i="1" s="1"/>
  <c r="C47" i="1"/>
  <c r="C504" i="1"/>
  <c r="D504" i="1"/>
  <c r="E504" i="1" s="1"/>
  <c r="C392" i="1"/>
  <c r="D392" i="1"/>
  <c r="E392" i="1" s="1"/>
  <c r="D359" i="1"/>
  <c r="E359" i="1" s="1"/>
  <c r="C359" i="1"/>
  <c r="C329" i="1"/>
  <c r="D329" i="1"/>
  <c r="E329" i="1" s="1"/>
  <c r="D957" i="1"/>
  <c r="E957" i="1" s="1"/>
  <c r="C957" i="1"/>
  <c r="D721" i="1"/>
  <c r="E721" i="1" s="1"/>
  <c r="C721" i="1"/>
  <c r="D1052" i="1"/>
  <c r="E1052" i="1" s="1"/>
  <c r="C1052" i="1"/>
  <c r="D808" i="1"/>
  <c r="E808" i="1" s="1"/>
  <c r="C808" i="1"/>
  <c r="D1203" i="1"/>
  <c r="E1203" i="1" s="1"/>
  <c r="C1203" i="1"/>
  <c r="C999" i="1"/>
  <c r="D999" i="1"/>
  <c r="E999" i="1" s="1"/>
  <c r="D771" i="1"/>
  <c r="E771" i="1" s="1"/>
  <c r="C771" i="1"/>
  <c r="D569" i="1"/>
  <c r="E569" i="1" s="1"/>
  <c r="C569" i="1"/>
  <c r="C397" i="1"/>
  <c r="D397" i="1"/>
  <c r="E397" i="1" s="1"/>
  <c r="C564" i="1"/>
  <c r="D564" i="1"/>
  <c r="E564" i="1" s="1"/>
  <c r="C655" i="1"/>
  <c r="D655" i="1"/>
  <c r="E655" i="1" s="1"/>
  <c r="C138" i="1"/>
  <c r="D138" i="1"/>
  <c r="E138" i="1" s="1"/>
  <c r="C171" i="1"/>
  <c r="D171" i="1"/>
  <c r="E171" i="1" s="1"/>
  <c r="C419" i="1"/>
  <c r="D419" i="1"/>
  <c r="E419" i="1" s="1"/>
  <c r="D314" i="1"/>
  <c r="E314" i="1" s="1"/>
  <c r="C314" i="1"/>
  <c r="C22" i="1"/>
  <c r="D22" i="1"/>
  <c r="E22" i="1" s="1"/>
  <c r="D301" i="1"/>
  <c r="E301" i="1" s="1"/>
  <c r="C301" i="1"/>
  <c r="C237" i="1"/>
  <c r="D237" i="1"/>
  <c r="E237" i="1" s="1"/>
  <c r="D157" i="1"/>
  <c r="E157" i="1" s="1"/>
  <c r="C157" i="1"/>
  <c r="D292" i="1"/>
  <c r="E292" i="1" s="1"/>
  <c r="C292" i="1"/>
  <c r="D203" i="1"/>
  <c r="E203" i="1" s="1"/>
  <c r="C203" i="1"/>
  <c r="D411" i="1"/>
  <c r="E411" i="1" s="1"/>
  <c r="C411" i="1"/>
  <c r="D142" i="1"/>
  <c r="E142" i="1" s="1"/>
  <c r="C142" i="1"/>
  <c r="D587" i="1"/>
  <c r="E587" i="1" s="1"/>
  <c r="C587" i="1"/>
  <c r="D215" i="1"/>
  <c r="E215" i="1" s="1"/>
  <c r="C215" i="1"/>
  <c r="C190" i="1"/>
  <c r="D190" i="1"/>
  <c r="E190" i="1" s="1"/>
  <c r="D345" i="1"/>
  <c r="E345" i="1" s="1"/>
  <c r="C345" i="1"/>
  <c r="D249" i="1"/>
  <c r="E249" i="1" s="1"/>
  <c r="C249" i="1"/>
  <c r="C201" i="1"/>
  <c r="D201" i="1"/>
  <c r="E201" i="1" s="1"/>
  <c r="D65" i="1"/>
  <c r="E65" i="1" s="1"/>
  <c r="C65" i="1"/>
  <c r="D88" i="1"/>
  <c r="E88" i="1" s="1"/>
  <c r="C88" i="1"/>
  <c r="D37" i="1"/>
  <c r="E37" i="1" s="1"/>
  <c r="C37" i="1"/>
  <c r="C32" i="1"/>
  <c r="D32" i="1"/>
  <c r="E32" i="1" s="1"/>
  <c r="C25" i="1"/>
  <c r="D25" i="1"/>
  <c r="E25" i="1" s="1"/>
  <c r="D180" i="1"/>
  <c r="E180" i="1" s="1"/>
  <c r="C180" i="1"/>
  <c r="D1049" i="1"/>
  <c r="E1049" i="1" s="1"/>
  <c r="C1049" i="1"/>
  <c r="C960" i="1"/>
  <c r="D960" i="1"/>
  <c r="E960" i="1" s="1"/>
  <c r="C1157" i="1"/>
  <c r="D1157" i="1"/>
  <c r="E1157" i="1" s="1"/>
  <c r="D390" i="1"/>
  <c r="E390" i="1" s="1"/>
  <c r="C390" i="1"/>
  <c r="C1034" i="1"/>
  <c r="D1034" i="1"/>
  <c r="E1034" i="1" s="1"/>
  <c r="D962" i="1"/>
  <c r="E962" i="1" s="1"/>
  <c r="C962" i="1"/>
  <c r="D1197" i="1"/>
  <c r="E1197" i="1" s="1"/>
  <c r="C1197" i="1"/>
  <c r="D499" i="1"/>
  <c r="E499" i="1" s="1"/>
  <c r="C499" i="1"/>
  <c r="D386" i="1"/>
  <c r="E386" i="1" s="1"/>
  <c r="C386" i="1"/>
  <c r="C902" i="1"/>
  <c r="D902" i="1"/>
  <c r="E902" i="1" s="1"/>
  <c r="C1077" i="1"/>
  <c r="D1077" i="1"/>
  <c r="E1077" i="1" s="1"/>
  <c r="D1127" i="1"/>
  <c r="E1127" i="1" s="1"/>
  <c r="C1127" i="1"/>
  <c r="D1223" i="1"/>
  <c r="E1223" i="1" s="1"/>
  <c r="C1223" i="1"/>
  <c r="D982" i="1"/>
  <c r="E982" i="1" s="1"/>
  <c r="C982" i="1"/>
  <c r="C717" i="1"/>
  <c r="D717" i="1"/>
  <c r="E717" i="1" s="1"/>
  <c r="C521" i="1"/>
  <c r="D521" i="1"/>
  <c r="E521" i="1" s="1"/>
  <c r="C1178" i="1"/>
  <c r="D1178" i="1"/>
  <c r="E1178" i="1" s="1"/>
  <c r="D1182" i="1"/>
  <c r="E1182" i="1" s="1"/>
  <c r="C1182" i="1"/>
  <c r="C790" i="1"/>
  <c r="D790" i="1"/>
  <c r="E790" i="1" s="1"/>
  <c r="C682" i="1"/>
  <c r="D682" i="1"/>
  <c r="E682" i="1" s="1"/>
  <c r="C681" i="1"/>
  <c r="D681" i="1"/>
  <c r="E681" i="1" s="1"/>
  <c r="D859" i="1"/>
  <c r="E859" i="1" s="1"/>
  <c r="C859" i="1"/>
  <c r="C34" i="1"/>
  <c r="D34" i="1"/>
  <c r="E34" i="1" s="1"/>
  <c r="C19" i="1"/>
  <c r="D19" i="1"/>
  <c r="E19" i="1" s="1"/>
  <c r="D846" i="1"/>
  <c r="E846" i="1" s="1"/>
  <c r="C846" i="1"/>
  <c r="D1237" i="1"/>
  <c r="E1237" i="1" s="1"/>
  <c r="C1237" i="1"/>
  <c r="D626" i="1"/>
  <c r="E626" i="1" s="1"/>
  <c r="C626" i="1"/>
  <c r="C462" i="1"/>
  <c r="D462" i="1"/>
  <c r="E462" i="1" s="1"/>
  <c r="C675" i="1"/>
  <c r="D675" i="1"/>
  <c r="E675" i="1" s="1"/>
  <c r="C130" i="1"/>
  <c r="D130" i="1"/>
  <c r="E130" i="1" s="1"/>
  <c r="D733" i="1"/>
  <c r="E733" i="1" s="1"/>
  <c r="C733" i="1"/>
  <c r="C1132" i="1"/>
  <c r="D1132" i="1"/>
  <c r="E1132" i="1" s="1"/>
  <c r="D828" i="1"/>
  <c r="E828" i="1" s="1"/>
  <c r="C828" i="1"/>
  <c r="D522" i="1"/>
  <c r="E522" i="1" s="1"/>
  <c r="C522" i="1"/>
  <c r="D943" i="1"/>
  <c r="E943" i="1" s="1"/>
  <c r="C943" i="1"/>
  <c r="C638" i="1"/>
  <c r="D638" i="1"/>
  <c r="E638" i="1" s="1"/>
  <c r="C365" i="1"/>
  <c r="D365" i="1"/>
  <c r="E365" i="1" s="1"/>
  <c r="C769" i="1"/>
  <c r="D769" i="1"/>
  <c r="E769" i="1" s="1"/>
  <c r="C1124" i="1"/>
  <c r="D1124" i="1"/>
  <c r="E1124" i="1" s="1"/>
  <c r="D852" i="1"/>
  <c r="E852" i="1" s="1"/>
  <c r="C852" i="1"/>
  <c r="C570" i="1"/>
  <c r="D570" i="1"/>
  <c r="E570" i="1" s="1"/>
  <c r="C1015" i="1"/>
  <c r="D1015" i="1"/>
  <c r="E1015" i="1" s="1"/>
  <c r="D767" i="1"/>
  <c r="E767" i="1" s="1"/>
  <c r="C767" i="1"/>
  <c r="D589" i="1"/>
  <c r="E589" i="1" s="1"/>
  <c r="C589" i="1"/>
  <c r="C239" i="1"/>
  <c r="D239" i="1"/>
  <c r="E239" i="1" s="1"/>
  <c r="D576" i="1"/>
  <c r="E576" i="1" s="1"/>
  <c r="C576" i="1"/>
  <c r="C440" i="1"/>
  <c r="D440" i="1"/>
  <c r="E440" i="1" s="1"/>
  <c r="C599" i="1"/>
  <c r="D599" i="1"/>
  <c r="E599" i="1" s="1"/>
  <c r="C178" i="1"/>
  <c r="D178" i="1"/>
  <c r="E178" i="1" s="1"/>
  <c r="D1053" i="1"/>
  <c r="E1053" i="1" s="1"/>
  <c r="C1053" i="1"/>
  <c r="D837" i="1"/>
  <c r="E837" i="1" s="1"/>
  <c r="C837" i="1"/>
  <c r="C323" i="1"/>
  <c r="D323" i="1"/>
  <c r="E323" i="1" s="1"/>
  <c r="D944" i="1"/>
  <c r="E944" i="1" s="1"/>
  <c r="C944" i="1"/>
  <c r="C645" i="1"/>
  <c r="D645" i="1"/>
  <c r="E645" i="1" s="1"/>
  <c r="D1095" i="1"/>
  <c r="E1095" i="1" s="1"/>
  <c r="C1095" i="1"/>
  <c r="D871" i="1"/>
  <c r="E871" i="1" s="1"/>
  <c r="C871" i="1"/>
  <c r="D406" i="1"/>
  <c r="E406" i="1" s="1"/>
  <c r="C406" i="1"/>
  <c r="D469" i="1"/>
  <c r="E469" i="1" s="1"/>
  <c r="C469" i="1"/>
  <c r="C95" i="1"/>
  <c r="D95" i="1"/>
  <c r="E95" i="1" s="1"/>
  <c r="C380" i="1"/>
  <c r="D380" i="1"/>
  <c r="E380" i="1" s="1"/>
  <c r="D231" i="1"/>
  <c r="E231" i="1" s="1"/>
  <c r="C231" i="1"/>
  <c r="C48" i="1"/>
  <c r="D48" i="1"/>
  <c r="E48" i="1" s="1"/>
  <c r="D563" i="1"/>
  <c r="E563" i="1" s="1"/>
  <c r="C563" i="1"/>
  <c r="D358" i="1"/>
  <c r="E358" i="1" s="1"/>
  <c r="C358" i="1"/>
  <c r="C90" i="1"/>
  <c r="D90" i="1"/>
  <c r="E90" i="1" s="1"/>
  <c r="C531" i="1"/>
  <c r="D531" i="1"/>
  <c r="E531" i="1" s="1"/>
  <c r="D330" i="1"/>
  <c r="E330" i="1" s="1"/>
  <c r="C330" i="1"/>
  <c r="D254" i="1"/>
  <c r="E254" i="1" s="1"/>
  <c r="C254" i="1"/>
  <c r="D293" i="1"/>
  <c r="E293" i="1" s="1"/>
  <c r="C293" i="1"/>
  <c r="C487" i="1"/>
  <c r="D487" i="1"/>
  <c r="E487" i="1" s="1"/>
  <c r="D318" i="1"/>
  <c r="E318" i="1" s="1"/>
  <c r="C318" i="1"/>
  <c r="D54" i="1"/>
  <c r="E54" i="1" s="1"/>
  <c r="C54" i="1"/>
  <c r="C248" i="1"/>
  <c r="D248" i="1"/>
  <c r="E248" i="1" s="1"/>
  <c r="D85" i="1"/>
  <c r="E85" i="1" s="1"/>
  <c r="C85" i="1"/>
  <c r="D260" i="1"/>
  <c r="E260" i="1" s="1"/>
  <c r="C260" i="1"/>
  <c r="C216" i="1"/>
  <c r="D216" i="1"/>
  <c r="E216" i="1" s="1"/>
  <c r="D92" i="1"/>
  <c r="E92" i="1" s="1"/>
  <c r="C92" i="1"/>
  <c r="C28" i="1"/>
  <c r="D28" i="1"/>
  <c r="E28" i="1" s="1"/>
  <c r="D562" i="1"/>
  <c r="E562" i="1" s="1"/>
  <c r="C562" i="1"/>
  <c r="C1206" i="1"/>
  <c r="D1206" i="1"/>
  <c r="E1206" i="1" s="1"/>
  <c r="D834" i="1"/>
  <c r="E834" i="1" s="1"/>
  <c r="C834" i="1"/>
  <c r="D545" i="1"/>
  <c r="E545" i="1" s="1"/>
  <c r="C545" i="1"/>
  <c r="D1243" i="1"/>
  <c r="E1243" i="1" s="1"/>
  <c r="C1243" i="1"/>
  <c r="C774" i="1"/>
  <c r="D774" i="1"/>
  <c r="E774" i="1" s="1"/>
  <c r="D418" i="1"/>
  <c r="E418" i="1" s="1"/>
  <c r="C418" i="1"/>
  <c r="D732" i="1"/>
  <c r="E732" i="1" s="1"/>
  <c r="C732" i="1"/>
  <c r="C706" i="1"/>
  <c r="D706" i="1"/>
  <c r="E706" i="1" s="1"/>
  <c r="C710" i="1"/>
  <c r="D710" i="1"/>
  <c r="E710" i="1" s="1"/>
  <c r="D1089" i="1"/>
  <c r="E1089" i="1" s="1"/>
  <c r="C1089" i="1"/>
  <c r="D914" i="1"/>
  <c r="E914" i="1" s="1"/>
  <c r="C914" i="1"/>
  <c r="C862" i="1"/>
  <c r="D862" i="1"/>
  <c r="E862" i="1" s="1"/>
  <c r="D1088" i="1"/>
  <c r="E1088" i="1" s="1"/>
  <c r="C1088" i="1"/>
  <c r="D1184" i="1"/>
  <c r="E1184" i="1" s="1"/>
  <c r="C1184" i="1"/>
  <c r="C1242" i="1"/>
  <c r="D1242" i="1"/>
  <c r="E1242" i="1" s="1"/>
  <c r="D370" i="1"/>
  <c r="E370" i="1" s="1"/>
  <c r="C370" i="1"/>
  <c r="C642" i="1"/>
  <c r="D642" i="1"/>
  <c r="E642" i="1" s="1"/>
  <c r="C648" i="1"/>
  <c r="D648" i="1"/>
  <c r="E648" i="1" s="1"/>
  <c r="D793" i="1"/>
  <c r="E793" i="1" s="1"/>
  <c r="C793" i="1"/>
  <c r="C442" i="1"/>
  <c r="D442" i="1"/>
  <c r="E442" i="1" s="1"/>
  <c r="D227" i="1"/>
  <c r="E227" i="1" s="1"/>
  <c r="C227" i="1"/>
  <c r="C722" i="1"/>
  <c r="D722" i="1"/>
  <c r="E722" i="1" s="1"/>
  <c r="D926" i="1"/>
  <c r="E926" i="1" s="1"/>
  <c r="C926" i="1"/>
  <c r="C7" i="1"/>
  <c r="D7" i="1"/>
  <c r="E7" i="1" s="1"/>
  <c r="C950" i="1"/>
  <c r="D950" i="1"/>
  <c r="E950" i="1" s="1"/>
  <c r="D858" i="1"/>
  <c r="E858" i="1" s="1"/>
  <c r="C858" i="1"/>
  <c r="D1093" i="1"/>
  <c r="E1093" i="1" s="1"/>
  <c r="C1093" i="1"/>
  <c r="C656" i="1"/>
  <c r="D656" i="1"/>
  <c r="E656" i="1" s="1"/>
  <c r="D747" i="1"/>
  <c r="E747" i="1" s="1"/>
  <c r="C747" i="1"/>
  <c r="D148" i="1"/>
  <c r="E148" i="1" s="1"/>
  <c r="C148" i="1"/>
  <c r="C428" i="1"/>
  <c r="D428" i="1"/>
  <c r="E428" i="1" s="1"/>
  <c r="D1239" i="1"/>
  <c r="E1239" i="1" s="1"/>
  <c r="C1239" i="1"/>
  <c r="D882" i="1"/>
  <c r="E882" i="1" s="1"/>
  <c r="C882" i="1"/>
  <c r="D11" i="1"/>
  <c r="E11" i="1" s="1"/>
  <c r="C11" i="1"/>
  <c r="C1166" i="1"/>
  <c r="D1166" i="1"/>
  <c r="E1166" i="1" s="1"/>
  <c r="C147" i="1"/>
  <c r="D147" i="1"/>
  <c r="E147" i="1" s="1"/>
  <c r="D1110" i="1"/>
  <c r="E1110" i="1" s="1"/>
  <c r="C1110" i="1"/>
  <c r="D854" i="1"/>
  <c r="E854" i="1" s="1"/>
  <c r="C854" i="1"/>
  <c r="C621" i="1"/>
  <c r="D621" i="1"/>
  <c r="E621" i="1" s="1"/>
  <c r="D1221" i="1"/>
  <c r="E1221" i="1" s="1"/>
  <c r="C1221" i="1"/>
  <c r="C482" i="1"/>
  <c r="D482" i="1"/>
  <c r="E482" i="1" s="1"/>
  <c r="D1065" i="1"/>
  <c r="E1065" i="1" s="1"/>
  <c r="C1065" i="1"/>
  <c r="D785" i="1"/>
  <c r="E785" i="1" s="1"/>
  <c r="C785" i="1"/>
  <c r="D928" i="1"/>
  <c r="E928" i="1" s="1"/>
  <c r="C928" i="1"/>
  <c r="C613" i="1"/>
  <c r="D613" i="1"/>
  <c r="E613" i="1" s="1"/>
  <c r="C1063" i="1"/>
  <c r="D1063" i="1"/>
  <c r="E1063" i="1" s="1"/>
  <c r="D533" i="1"/>
  <c r="E533" i="1" s="1"/>
  <c r="C533" i="1"/>
  <c r="D476" i="1"/>
  <c r="E476" i="1" s="1"/>
  <c r="C476" i="1"/>
  <c r="C286" i="1"/>
  <c r="D286" i="1"/>
  <c r="E286" i="1" s="1"/>
  <c r="C1194" i="1"/>
  <c r="D1194" i="1"/>
  <c r="E1194" i="1" s="1"/>
  <c r="D818" i="1"/>
  <c r="E818" i="1" s="1"/>
  <c r="C818" i="1"/>
  <c r="D1214" i="1"/>
  <c r="E1214" i="1" s="1"/>
  <c r="C1214" i="1"/>
  <c r="C15" i="1"/>
  <c r="D15" i="1"/>
  <c r="E15" i="1" s="1"/>
  <c r="C886" i="1"/>
  <c r="D886" i="1"/>
  <c r="E886" i="1" s="1"/>
  <c r="D1253" i="1"/>
  <c r="E1253" i="1" s="1"/>
  <c r="C1253" i="1"/>
  <c r="C698" i="1"/>
  <c r="D698" i="1"/>
  <c r="E698" i="1" s="1"/>
  <c r="C989" i="1"/>
  <c r="D989" i="1"/>
  <c r="E989" i="1" s="1"/>
  <c r="C1160" i="1"/>
  <c r="D1160" i="1"/>
  <c r="E1160" i="1" s="1"/>
  <c r="C860" i="1"/>
  <c r="D860" i="1"/>
  <c r="E860" i="1" s="1"/>
  <c r="D1047" i="1"/>
  <c r="E1047" i="1" s="1"/>
  <c r="C1047" i="1"/>
  <c r="D755" i="1"/>
  <c r="E755" i="1" s="1"/>
  <c r="C755" i="1"/>
  <c r="C465" i="1"/>
  <c r="D465" i="1"/>
  <c r="E465" i="1" s="1"/>
  <c r="C299" i="1"/>
  <c r="D299" i="1"/>
  <c r="E299" i="1" s="1"/>
  <c r="D1219" i="1"/>
  <c r="E1219" i="1" s="1"/>
  <c r="C1219" i="1"/>
  <c r="C1168" i="1"/>
  <c r="D1168" i="1"/>
  <c r="E1168" i="1" s="1"/>
  <c r="D930" i="1"/>
  <c r="E930" i="1" s="1"/>
  <c r="C930" i="1"/>
  <c r="C690" i="1"/>
  <c r="D690" i="1"/>
  <c r="E690" i="1" s="1"/>
  <c r="C13" i="1"/>
  <c r="D13" i="1"/>
  <c r="E13" i="1" s="1"/>
  <c r="D1118" i="1"/>
  <c r="E1118" i="1" s="1"/>
  <c r="C1118" i="1"/>
  <c r="D894" i="1"/>
  <c r="E894" i="1" s="1"/>
  <c r="C894" i="1"/>
  <c r="C734" i="1"/>
  <c r="D734" i="1"/>
  <c r="E734" i="1" s="1"/>
  <c r="D1216" i="1"/>
  <c r="E1216" i="1" s="1"/>
  <c r="C1216" i="1"/>
  <c r="C662" i="1"/>
  <c r="D662" i="1"/>
  <c r="E662" i="1" s="1"/>
  <c r="D1233" i="1"/>
  <c r="E1233" i="1" s="1"/>
  <c r="C1233" i="1"/>
  <c r="D1130" i="1"/>
  <c r="E1130" i="1" s="1"/>
  <c r="C1130" i="1"/>
  <c r="D874" i="1"/>
  <c r="E874" i="1" s="1"/>
  <c r="C874" i="1"/>
  <c r="D1165" i="1"/>
  <c r="E1165" i="1" s="1"/>
  <c r="C1165" i="1"/>
  <c r="D1101" i="1"/>
  <c r="E1101" i="1" s="1"/>
  <c r="C1101" i="1"/>
  <c r="D1045" i="1"/>
  <c r="E1045" i="1" s="1"/>
  <c r="C1045" i="1"/>
  <c r="D849" i="1"/>
  <c r="E849" i="1" s="1"/>
  <c r="C849" i="1"/>
  <c r="D526" i="1"/>
  <c r="E526" i="1" s="1"/>
  <c r="C526" i="1"/>
  <c r="D984" i="1"/>
  <c r="E984" i="1" s="1"/>
  <c r="C984" i="1"/>
  <c r="C664" i="1"/>
  <c r="D664" i="1"/>
  <c r="E664" i="1" s="1"/>
  <c r="C991" i="1"/>
  <c r="D991" i="1"/>
  <c r="E991" i="1" s="1"/>
  <c r="C691" i="1"/>
  <c r="D691" i="1"/>
  <c r="E691" i="1" s="1"/>
  <c r="C473" i="1"/>
  <c r="D473" i="1"/>
  <c r="E473" i="1" s="1"/>
  <c r="D508" i="1"/>
  <c r="E508" i="1" s="1"/>
  <c r="C508" i="1"/>
  <c r="D235" i="1"/>
  <c r="E235" i="1" s="1"/>
  <c r="C235" i="1"/>
  <c r="C1251" i="1"/>
  <c r="D1251" i="1"/>
  <c r="E1251" i="1" s="1"/>
  <c r="D1173" i="1"/>
  <c r="E1173" i="1" s="1"/>
  <c r="C1173" i="1"/>
  <c r="D898" i="1"/>
  <c r="E898" i="1" s="1"/>
  <c r="C898" i="1"/>
  <c r="C1228" i="1"/>
  <c r="D1228" i="1"/>
  <c r="E1228" i="1" s="1"/>
  <c r="D1226" i="1"/>
  <c r="E1226" i="1" s="1"/>
  <c r="C1226" i="1"/>
  <c r="D1172" i="1"/>
  <c r="E1172" i="1" s="1"/>
  <c r="C1172" i="1"/>
  <c r="D942" i="1"/>
  <c r="E942" i="1" s="1"/>
  <c r="C942" i="1"/>
  <c r="C702" i="1"/>
  <c r="D702" i="1"/>
  <c r="E702" i="1" s="1"/>
  <c r="D1180" i="1"/>
  <c r="E1180" i="1" s="1"/>
  <c r="C1180" i="1"/>
  <c r="D966" i="1"/>
  <c r="E966" i="1" s="1"/>
  <c r="C966" i="1"/>
  <c r="C726" i="1"/>
  <c r="D726" i="1"/>
  <c r="E726" i="1" s="1"/>
  <c r="D1225" i="1"/>
  <c r="E1225" i="1" s="1"/>
  <c r="C1225" i="1"/>
  <c r="C1170" i="1"/>
  <c r="D1170" i="1"/>
  <c r="E1170" i="1" s="1"/>
  <c r="C954" i="1"/>
  <c r="D954" i="1"/>
  <c r="E954" i="1" s="1"/>
  <c r="D778" i="1"/>
  <c r="E778" i="1" s="1"/>
  <c r="C778" i="1"/>
  <c r="C546" i="1"/>
  <c r="D546" i="1"/>
  <c r="E546" i="1" s="1"/>
  <c r="C1113" i="1"/>
  <c r="D1113" i="1"/>
  <c r="E1113" i="1" s="1"/>
  <c r="C1021" i="1"/>
  <c r="D1021" i="1"/>
  <c r="E1021" i="1" s="1"/>
  <c r="C669" i="1"/>
  <c r="D669" i="1"/>
  <c r="E669" i="1" s="1"/>
  <c r="C1100" i="1"/>
  <c r="D1100" i="1"/>
  <c r="E1100" i="1" s="1"/>
  <c r="D756" i="1"/>
  <c r="E756" i="1" s="1"/>
  <c r="C756" i="1"/>
  <c r="C51" i="1"/>
  <c r="D51" i="1"/>
  <c r="E51" i="1" s="1"/>
  <c r="D867" i="1"/>
  <c r="E867" i="1" s="1"/>
  <c r="C867" i="1"/>
  <c r="D534" i="1"/>
  <c r="E534" i="1" s="1"/>
  <c r="C534" i="1"/>
  <c r="C513" i="1"/>
  <c r="D513" i="1"/>
  <c r="E513" i="1" s="1"/>
  <c r="D528" i="1"/>
  <c r="E528" i="1" s="1"/>
  <c r="C528" i="1"/>
  <c r="C527" i="1"/>
  <c r="D527" i="1"/>
  <c r="E527" i="1" s="1"/>
  <c r="D973" i="1"/>
  <c r="E973" i="1" s="1"/>
  <c r="C973" i="1"/>
  <c r="C853" i="1"/>
  <c r="D853" i="1"/>
  <c r="E853" i="1" s="1"/>
  <c r="C777" i="1"/>
  <c r="D777" i="1"/>
  <c r="E777" i="1" s="1"/>
  <c r="C713" i="1"/>
  <c r="D713" i="1"/>
  <c r="E713" i="1" s="1"/>
  <c r="C652" i="1"/>
  <c r="D652" i="1"/>
  <c r="E652" i="1" s="1"/>
  <c r="C510" i="1"/>
  <c r="D510" i="1"/>
  <c r="E510" i="1" s="1"/>
  <c r="D259" i="1"/>
  <c r="E259" i="1" s="1"/>
  <c r="C259" i="1"/>
  <c r="D1108" i="1"/>
  <c r="E1108" i="1" s="1"/>
  <c r="C1108" i="1"/>
  <c r="D1020" i="1"/>
  <c r="E1020" i="1" s="1"/>
  <c r="C1020" i="1"/>
  <c r="D968" i="1"/>
  <c r="E968" i="1" s="1"/>
  <c r="C968" i="1"/>
  <c r="D888" i="1"/>
  <c r="E888" i="1" s="1"/>
  <c r="C888" i="1"/>
  <c r="D820" i="1"/>
  <c r="E820" i="1" s="1"/>
  <c r="C820" i="1"/>
  <c r="C768" i="1"/>
  <c r="D768" i="1"/>
  <c r="E768" i="1" s="1"/>
  <c r="C720" i="1"/>
  <c r="D720" i="1"/>
  <c r="E720" i="1" s="1"/>
  <c r="D650" i="1"/>
  <c r="E650" i="1" s="1"/>
  <c r="C650" i="1"/>
  <c r="C410" i="1"/>
  <c r="D410" i="1"/>
  <c r="E410" i="1" s="1"/>
  <c r="D1163" i="1"/>
  <c r="E1163" i="1" s="1"/>
  <c r="C1163" i="1"/>
  <c r="C1087" i="1"/>
  <c r="D1087" i="1"/>
  <c r="E1087" i="1" s="1"/>
  <c r="D987" i="1"/>
  <c r="E987" i="1" s="1"/>
  <c r="C987" i="1"/>
  <c r="D919" i="1"/>
  <c r="E919" i="1" s="1"/>
  <c r="C919" i="1"/>
  <c r="D843" i="1"/>
  <c r="E843" i="1" s="1"/>
  <c r="C843" i="1"/>
  <c r="C787" i="1"/>
  <c r="D787" i="1"/>
  <c r="E787" i="1" s="1"/>
  <c r="D703" i="1"/>
  <c r="E703" i="1" s="1"/>
  <c r="C703" i="1"/>
  <c r="D628" i="1"/>
  <c r="E628" i="1" s="1"/>
  <c r="C628" i="1"/>
  <c r="D486" i="1"/>
  <c r="E486" i="1" s="1"/>
  <c r="C486" i="1"/>
  <c r="D549" i="1"/>
  <c r="E549" i="1" s="1"/>
  <c r="C549" i="1"/>
  <c r="D461" i="1"/>
  <c r="E461" i="1" s="1"/>
  <c r="C461" i="1"/>
  <c r="D287" i="1"/>
  <c r="E287" i="1" s="1"/>
  <c r="C287" i="1"/>
  <c r="C600" i="1"/>
  <c r="D600" i="1"/>
  <c r="E600" i="1" s="1"/>
  <c r="D532" i="1"/>
  <c r="E532" i="1" s="1"/>
  <c r="C532" i="1"/>
  <c r="D468" i="1"/>
  <c r="E468" i="1" s="1"/>
  <c r="C468" i="1"/>
  <c r="D404" i="1"/>
  <c r="E404" i="1" s="1"/>
  <c r="C404" i="1"/>
  <c r="C347" i="1"/>
  <c r="D347" i="1"/>
  <c r="E347" i="1" s="1"/>
  <c r="D279" i="1"/>
  <c r="E279" i="1" s="1"/>
  <c r="C279" i="1"/>
  <c r="D310" i="1"/>
  <c r="E310" i="1" s="1"/>
  <c r="C310" i="1"/>
  <c r="D58" i="1"/>
  <c r="E58" i="1" s="1"/>
  <c r="C58" i="1"/>
  <c r="D236" i="1"/>
  <c r="E236" i="1" s="1"/>
  <c r="C236" i="1"/>
  <c r="D1005" i="1"/>
  <c r="E1005" i="1" s="1"/>
  <c r="C1005" i="1"/>
  <c r="C937" i="1"/>
  <c r="D937" i="1"/>
  <c r="E937" i="1" s="1"/>
  <c r="C873" i="1"/>
  <c r="D873" i="1"/>
  <c r="E873" i="1" s="1"/>
  <c r="D829" i="1"/>
  <c r="E829" i="1" s="1"/>
  <c r="C829" i="1"/>
  <c r="D749" i="1"/>
  <c r="E749" i="1" s="1"/>
  <c r="C749" i="1"/>
  <c r="C677" i="1"/>
  <c r="D677" i="1"/>
  <c r="E677" i="1" s="1"/>
  <c r="D558" i="1"/>
  <c r="E558" i="1" s="1"/>
  <c r="C558" i="1"/>
  <c r="D1164" i="1"/>
  <c r="E1164" i="1" s="1"/>
  <c r="C1164" i="1"/>
  <c r="C1104" i="1"/>
  <c r="D1104" i="1"/>
  <c r="E1104" i="1" s="1"/>
  <c r="D1048" i="1"/>
  <c r="E1048" i="1" s="1"/>
  <c r="C1048" i="1"/>
  <c r="C980" i="1"/>
  <c r="D980" i="1"/>
  <c r="E980" i="1" s="1"/>
  <c r="C916" i="1"/>
  <c r="D916" i="1"/>
  <c r="E916" i="1" s="1"/>
  <c r="D844" i="1"/>
  <c r="E844" i="1" s="1"/>
  <c r="C844" i="1"/>
  <c r="C800" i="1"/>
  <c r="D800" i="1"/>
  <c r="E800" i="1" s="1"/>
  <c r="D764" i="1"/>
  <c r="E764" i="1" s="1"/>
  <c r="C764" i="1"/>
  <c r="D668" i="1"/>
  <c r="E668" i="1" s="1"/>
  <c r="C668" i="1"/>
  <c r="C506" i="1"/>
  <c r="D506" i="1"/>
  <c r="E506" i="1" s="1"/>
  <c r="D1187" i="1"/>
  <c r="E1187" i="1" s="1"/>
  <c r="C1187" i="1"/>
  <c r="D1143" i="1"/>
  <c r="E1143" i="1" s="1"/>
  <c r="C1143" i="1"/>
  <c r="D1083" i="1"/>
  <c r="E1083" i="1" s="1"/>
  <c r="C1083" i="1"/>
  <c r="C1003" i="1"/>
  <c r="D1003" i="1"/>
  <c r="E1003" i="1" s="1"/>
  <c r="D939" i="1"/>
  <c r="E939" i="1" s="1"/>
  <c r="C939" i="1"/>
  <c r="C875" i="1"/>
  <c r="D875" i="1"/>
  <c r="E875" i="1" s="1"/>
  <c r="C799" i="1"/>
  <c r="D799" i="1"/>
  <c r="E799" i="1" s="1"/>
  <c r="C743" i="1"/>
  <c r="D743" i="1"/>
  <c r="E743" i="1" s="1"/>
  <c r="C687" i="1"/>
  <c r="D687" i="1"/>
  <c r="E687" i="1" s="1"/>
  <c r="C633" i="1"/>
  <c r="D633" i="1"/>
  <c r="E633" i="1" s="1"/>
  <c r="C470" i="1"/>
  <c r="D470" i="1"/>
  <c r="E470" i="1" s="1"/>
  <c r="C577" i="1"/>
  <c r="D577" i="1"/>
  <c r="E577" i="1" s="1"/>
  <c r="D493" i="1"/>
  <c r="E493" i="1" s="1"/>
  <c r="C493" i="1"/>
  <c r="D425" i="1"/>
  <c r="E425" i="1" s="1"/>
  <c r="C425" i="1"/>
  <c r="C373" i="1"/>
  <c r="D373" i="1"/>
  <c r="E373" i="1" s="1"/>
  <c r="D175" i="1"/>
  <c r="E175" i="1" s="1"/>
  <c r="C175" i="1"/>
  <c r="D604" i="1"/>
  <c r="E604" i="1" s="1"/>
  <c r="C604" i="1"/>
  <c r="D568" i="1"/>
  <c r="E568" i="1" s="1"/>
  <c r="C568" i="1"/>
  <c r="C472" i="1"/>
  <c r="D472" i="1"/>
  <c r="E472" i="1" s="1"/>
  <c r="D432" i="1"/>
  <c r="E432" i="1" s="1"/>
  <c r="C432" i="1"/>
  <c r="C368" i="1"/>
  <c r="D368" i="1"/>
  <c r="E368" i="1" s="1"/>
  <c r="C483" i="1"/>
  <c r="D483" i="1"/>
  <c r="E483" i="1" s="1"/>
  <c r="C302" i="1"/>
  <c r="D302" i="1"/>
  <c r="E302" i="1" s="1"/>
  <c r="D150" i="1"/>
  <c r="E150" i="1" s="1"/>
  <c r="C150" i="1"/>
  <c r="C209" i="1"/>
  <c r="D209" i="1"/>
  <c r="E209" i="1" s="1"/>
  <c r="D1037" i="1"/>
  <c r="E1037" i="1" s="1"/>
  <c r="C1037" i="1"/>
  <c r="D985" i="1"/>
  <c r="E985" i="1" s="1"/>
  <c r="C985" i="1"/>
  <c r="C929" i="1"/>
  <c r="D929" i="1"/>
  <c r="E929" i="1" s="1"/>
  <c r="C889" i="1"/>
  <c r="D889" i="1"/>
  <c r="E889" i="1" s="1"/>
  <c r="D821" i="1"/>
  <c r="E821" i="1" s="1"/>
  <c r="C821" i="1"/>
  <c r="D753" i="1"/>
  <c r="E753" i="1" s="1"/>
  <c r="C753" i="1"/>
  <c r="C673" i="1"/>
  <c r="D673" i="1"/>
  <c r="E673" i="1" s="1"/>
  <c r="D625" i="1"/>
  <c r="E625" i="1" s="1"/>
  <c r="C625" i="1"/>
  <c r="C131" i="1"/>
  <c r="D131" i="1"/>
  <c r="E131" i="1" s="1"/>
  <c r="D1092" i="1"/>
  <c r="E1092" i="1" s="1"/>
  <c r="C1092" i="1"/>
  <c r="C1044" i="1"/>
  <c r="D1044" i="1"/>
  <c r="E1044" i="1" s="1"/>
  <c r="C988" i="1"/>
  <c r="D988" i="1"/>
  <c r="E988" i="1" s="1"/>
  <c r="D932" i="1"/>
  <c r="E932" i="1" s="1"/>
  <c r="C932" i="1"/>
  <c r="D856" i="1"/>
  <c r="E856" i="1" s="1"/>
  <c r="C856" i="1"/>
  <c r="D788" i="1"/>
  <c r="E788" i="1" s="1"/>
  <c r="C788" i="1"/>
  <c r="C684" i="1"/>
  <c r="D684" i="1"/>
  <c r="E684" i="1" s="1"/>
  <c r="D618" i="1"/>
  <c r="E618" i="1" s="1"/>
  <c r="C618" i="1"/>
  <c r="D426" i="1"/>
  <c r="E426" i="1" s="1"/>
  <c r="C426" i="1"/>
  <c r="C1191" i="1"/>
  <c r="D1191" i="1"/>
  <c r="E1191" i="1" s="1"/>
  <c r="C1131" i="1"/>
  <c r="D1131" i="1"/>
  <c r="E1131" i="1" s="1"/>
  <c r="D1079" i="1"/>
  <c r="E1079" i="1" s="1"/>
  <c r="C1079" i="1"/>
  <c r="D1043" i="1"/>
  <c r="E1043" i="1" s="1"/>
  <c r="C1043" i="1"/>
  <c r="D967" i="1"/>
  <c r="E967" i="1" s="1"/>
  <c r="C967" i="1"/>
  <c r="D903" i="1"/>
  <c r="E903" i="1" s="1"/>
  <c r="C903" i="1"/>
  <c r="D855" i="1"/>
  <c r="E855" i="1" s="1"/>
  <c r="C855" i="1"/>
  <c r="D811" i="1"/>
  <c r="E811" i="1" s="1"/>
  <c r="C811" i="1"/>
  <c r="D751" i="1"/>
  <c r="E751" i="1" s="1"/>
  <c r="C751" i="1"/>
  <c r="D649" i="1"/>
  <c r="E649" i="1" s="1"/>
  <c r="C649" i="1"/>
  <c r="D291" i="1"/>
  <c r="E291" i="1" s="1"/>
  <c r="C291" i="1"/>
  <c r="D561" i="1"/>
  <c r="E561" i="1" s="1"/>
  <c r="C561" i="1"/>
  <c r="D509" i="1"/>
  <c r="E509" i="1" s="1"/>
  <c r="C509" i="1"/>
  <c r="C457" i="1"/>
  <c r="D457" i="1"/>
  <c r="E457" i="1" s="1"/>
  <c r="C421" i="1"/>
  <c r="D421" i="1"/>
  <c r="E421" i="1" s="1"/>
  <c r="C389" i="1"/>
  <c r="D389" i="1"/>
  <c r="E389" i="1" s="1"/>
  <c r="C223" i="1"/>
  <c r="D223" i="1"/>
  <c r="E223" i="1" s="1"/>
  <c r="D608" i="1"/>
  <c r="E608" i="1" s="1"/>
  <c r="C608" i="1"/>
  <c r="D540" i="1"/>
  <c r="E540" i="1" s="1"/>
  <c r="C540" i="1"/>
  <c r="D480" i="1"/>
  <c r="E480" i="1" s="1"/>
  <c r="C480" i="1"/>
  <c r="C360" i="1"/>
  <c r="D360" i="1"/>
  <c r="E360" i="1" s="1"/>
  <c r="C623" i="1"/>
  <c r="D623" i="1"/>
  <c r="E623" i="1" s="1"/>
  <c r="D507" i="1"/>
  <c r="E507" i="1" s="1"/>
  <c r="C507" i="1"/>
  <c r="D135" i="1"/>
  <c r="E135" i="1" s="1"/>
  <c r="C135" i="1"/>
  <c r="D106" i="1"/>
  <c r="E106" i="1" s="1"/>
  <c r="C106" i="1"/>
  <c r="C197" i="1"/>
  <c r="D197" i="1"/>
  <c r="E197" i="1" s="1"/>
  <c r="C139" i="1"/>
  <c r="D139" i="1"/>
  <c r="E139" i="1" s="1"/>
  <c r="D607" i="1"/>
  <c r="E607" i="1" s="1"/>
  <c r="C607" i="1"/>
  <c r="D539" i="1"/>
  <c r="E539" i="1" s="1"/>
  <c r="C539" i="1"/>
  <c r="C463" i="1"/>
  <c r="D463" i="1"/>
  <c r="E463" i="1" s="1"/>
  <c r="C379" i="1"/>
  <c r="D379" i="1"/>
  <c r="E379" i="1" s="1"/>
  <c r="C247" i="1"/>
  <c r="D247" i="1"/>
  <c r="E247" i="1" s="1"/>
  <c r="D350" i="1"/>
  <c r="E350" i="1" s="1"/>
  <c r="C350" i="1"/>
  <c r="D278" i="1"/>
  <c r="E278" i="1" s="1"/>
  <c r="C278" i="1"/>
  <c r="C198" i="1"/>
  <c r="D198" i="1"/>
  <c r="E198" i="1" s="1"/>
  <c r="D126" i="1"/>
  <c r="E126" i="1" s="1"/>
  <c r="C126" i="1"/>
  <c r="C78" i="1"/>
  <c r="D78" i="1"/>
  <c r="E78" i="1" s="1"/>
  <c r="D337" i="1"/>
  <c r="E337" i="1" s="1"/>
  <c r="C337" i="1"/>
  <c r="C285" i="1"/>
  <c r="D285" i="1"/>
  <c r="E285" i="1" s="1"/>
  <c r="D221" i="1"/>
  <c r="E221" i="1" s="1"/>
  <c r="C221" i="1"/>
  <c r="D117" i="1"/>
  <c r="E117" i="1" s="1"/>
  <c r="C117" i="1"/>
  <c r="D204" i="1"/>
  <c r="E204" i="1" s="1"/>
  <c r="C204" i="1"/>
  <c r="D123" i="1"/>
  <c r="E123" i="1" s="1"/>
  <c r="C123" i="1"/>
  <c r="C643" i="1"/>
  <c r="D643" i="1"/>
  <c r="E643" i="1" s="1"/>
  <c r="C575" i="1"/>
  <c r="D575" i="1"/>
  <c r="E575" i="1" s="1"/>
  <c r="C523" i="1"/>
  <c r="D523" i="1"/>
  <c r="E523" i="1" s="1"/>
  <c r="C471" i="1"/>
  <c r="D471" i="1"/>
  <c r="E471" i="1" s="1"/>
  <c r="C387" i="1"/>
  <c r="D387" i="1"/>
  <c r="E387" i="1" s="1"/>
  <c r="C119" i="1"/>
  <c r="D119" i="1"/>
  <c r="E119" i="1" s="1"/>
  <c r="C322" i="1"/>
  <c r="D322" i="1"/>
  <c r="E322" i="1" s="1"/>
  <c r="C282" i="1"/>
  <c r="D282" i="1"/>
  <c r="E282" i="1" s="1"/>
  <c r="C238" i="1"/>
  <c r="D238" i="1"/>
  <c r="E238" i="1" s="1"/>
  <c r="D182" i="1"/>
  <c r="E182" i="1" s="1"/>
  <c r="C182" i="1"/>
  <c r="D122" i="1"/>
  <c r="E122" i="1" s="1"/>
  <c r="C122" i="1"/>
  <c r="D38" i="1"/>
  <c r="E38" i="1" s="1"/>
  <c r="C38" i="1"/>
  <c r="C277" i="1"/>
  <c r="D277" i="1"/>
  <c r="E277" i="1" s="1"/>
  <c r="C217" i="1"/>
  <c r="D217" i="1"/>
  <c r="E217" i="1" s="1"/>
  <c r="C161" i="1"/>
  <c r="D161" i="1"/>
  <c r="E161" i="1" s="1"/>
  <c r="C332" i="1"/>
  <c r="D332" i="1"/>
  <c r="E332" i="1" s="1"/>
  <c r="D160" i="1"/>
  <c r="E160" i="1" s="1"/>
  <c r="C160" i="1"/>
  <c r="C155" i="1"/>
  <c r="D155" i="1"/>
  <c r="E155" i="1" s="1"/>
  <c r="D627" i="1"/>
  <c r="E627" i="1" s="1"/>
  <c r="C627" i="1"/>
  <c r="C559" i="1"/>
  <c r="D559" i="1"/>
  <c r="E559" i="1" s="1"/>
  <c r="C467" i="1"/>
  <c r="D467" i="1"/>
  <c r="E467" i="1" s="1"/>
  <c r="C415" i="1"/>
  <c r="D415" i="1"/>
  <c r="E415" i="1" s="1"/>
  <c r="C375" i="1"/>
  <c r="D375" i="1"/>
  <c r="E375" i="1" s="1"/>
  <c r="D167" i="1"/>
  <c r="E167" i="1" s="1"/>
  <c r="C167" i="1"/>
  <c r="D294" i="1"/>
  <c r="E294" i="1" s="1"/>
  <c r="C294" i="1"/>
  <c r="C222" i="1"/>
  <c r="D222" i="1"/>
  <c r="E222" i="1" s="1"/>
  <c r="D174" i="1"/>
  <c r="E174" i="1" s="1"/>
  <c r="C174" i="1"/>
  <c r="C94" i="1"/>
  <c r="D94" i="1"/>
  <c r="E94" i="1" s="1"/>
  <c r="D42" i="1"/>
  <c r="E42" i="1" s="1"/>
  <c r="C42" i="1"/>
  <c r="C333" i="1"/>
  <c r="D333" i="1"/>
  <c r="E333" i="1" s="1"/>
  <c r="C289" i="1"/>
  <c r="D289" i="1"/>
  <c r="E289" i="1" s="1"/>
  <c r="D241" i="1"/>
  <c r="E241" i="1" s="1"/>
  <c r="C241" i="1"/>
  <c r="C185" i="1"/>
  <c r="D185" i="1"/>
  <c r="E185" i="1" s="1"/>
  <c r="C29" i="1"/>
  <c r="D29" i="1"/>
  <c r="E29" i="1" s="1"/>
  <c r="C105" i="1"/>
  <c r="D105" i="1"/>
  <c r="E105" i="1" s="1"/>
  <c r="C344" i="1"/>
  <c r="D344" i="1"/>
  <c r="E344" i="1" s="1"/>
  <c r="C240" i="1"/>
  <c r="D240" i="1"/>
  <c r="E240" i="1" s="1"/>
  <c r="D152" i="1"/>
  <c r="E152" i="1" s="1"/>
  <c r="C152" i="1"/>
  <c r="D76" i="1"/>
  <c r="E76" i="1" s="1"/>
  <c r="C76" i="1"/>
  <c r="C24" i="1"/>
  <c r="D24" i="1"/>
  <c r="E24" i="1" s="1"/>
  <c r="C97" i="1"/>
  <c r="D97" i="1"/>
  <c r="E97" i="1" s="1"/>
  <c r="C53" i="1"/>
  <c r="D53" i="1"/>
  <c r="E53" i="1" s="1"/>
  <c r="C352" i="1"/>
  <c r="D352" i="1"/>
  <c r="E352" i="1" s="1"/>
  <c r="D284" i="1"/>
  <c r="E284" i="1" s="1"/>
  <c r="C284" i="1"/>
  <c r="C220" i="1"/>
  <c r="D220" i="1"/>
  <c r="E220" i="1" s="1"/>
  <c r="D168" i="1"/>
  <c r="E168" i="1" s="1"/>
  <c r="C168" i="1"/>
  <c r="D108" i="1"/>
  <c r="E108" i="1" s="1"/>
  <c r="C108" i="1"/>
  <c r="C52" i="1"/>
  <c r="D52" i="1"/>
  <c r="E52" i="1" s="1"/>
  <c r="D145" i="1"/>
  <c r="E145" i="1" s="1"/>
  <c r="C145" i="1"/>
  <c r="D77" i="1"/>
  <c r="E77" i="1" s="1"/>
  <c r="C77" i="1"/>
  <c r="C336" i="1"/>
  <c r="D336" i="1"/>
  <c r="E336" i="1" s="1"/>
  <c r="D288" i="1"/>
  <c r="E288" i="1" s="1"/>
  <c r="C288" i="1"/>
  <c r="C252" i="1"/>
  <c r="D252" i="1"/>
  <c r="E252" i="1" s="1"/>
  <c r="D200" i="1"/>
  <c r="E200" i="1" s="1"/>
  <c r="C200" i="1"/>
  <c r="C124" i="1"/>
  <c r="D124" i="1"/>
  <c r="E124" i="1" s="1"/>
  <c r="D84" i="1"/>
  <c r="E84" i="1" s="1"/>
  <c r="C84" i="1"/>
  <c r="D1177" i="1"/>
  <c r="E1177" i="1" s="1"/>
  <c r="C1177" i="1"/>
  <c r="C958" i="1"/>
  <c r="D958" i="1"/>
  <c r="E958" i="1" s="1"/>
  <c r="D934" i="1"/>
  <c r="E934" i="1" s="1"/>
  <c r="C934" i="1"/>
  <c r="D701" i="1"/>
  <c r="E701" i="1" s="1"/>
  <c r="C701" i="1"/>
  <c r="C870" i="1"/>
  <c r="D870" i="1"/>
  <c r="E870" i="1" s="1"/>
  <c r="D915" i="1"/>
  <c r="E915" i="1" s="1"/>
  <c r="C915" i="1"/>
  <c r="D1078" i="1"/>
  <c r="E1078" i="1" s="1"/>
  <c r="C1078" i="1"/>
  <c r="D879" i="1"/>
  <c r="E879" i="1" s="1"/>
  <c r="C879" i="1"/>
  <c r="D946" i="1"/>
  <c r="E946" i="1" s="1"/>
  <c r="C946" i="1"/>
  <c r="D1185" i="1"/>
  <c r="E1185" i="1" s="1"/>
  <c r="C1185" i="1"/>
  <c r="C906" i="1"/>
  <c r="D906" i="1"/>
  <c r="E906" i="1" s="1"/>
  <c r="D748" i="1"/>
  <c r="E748" i="1" s="1"/>
  <c r="C748" i="1"/>
  <c r="C615" i="1"/>
  <c r="D615" i="1"/>
  <c r="E615" i="1" s="1"/>
  <c r="C498" i="1"/>
  <c r="D498" i="1"/>
  <c r="E498" i="1" s="1"/>
  <c r="C1129" i="1"/>
  <c r="D1129" i="1"/>
  <c r="E1129" i="1" s="1"/>
  <c r="C823" i="1"/>
  <c r="D823" i="1"/>
  <c r="E823" i="1" s="1"/>
  <c r="C1227" i="1"/>
  <c r="D1227" i="1"/>
  <c r="E1227" i="1" s="1"/>
  <c r="C1248" i="1"/>
  <c r="D1248" i="1"/>
  <c r="E1248" i="1" s="1"/>
  <c r="C1244" i="1"/>
  <c r="D1244" i="1"/>
  <c r="E1244" i="1" s="1"/>
  <c r="D922" i="1"/>
  <c r="E922" i="1" s="1"/>
  <c r="C922" i="1"/>
  <c r="C885" i="1"/>
  <c r="D885" i="1"/>
  <c r="E885" i="1" s="1"/>
  <c r="C1031" i="1"/>
  <c r="D1031" i="1"/>
  <c r="E1031" i="1" s="1"/>
  <c r="C376" i="1"/>
  <c r="D376" i="1"/>
  <c r="E376" i="1" s="1"/>
  <c r="D1042" i="1"/>
  <c r="E1042" i="1" s="1"/>
  <c r="C1042" i="1"/>
  <c r="D990" i="1"/>
  <c r="E990" i="1" s="1"/>
  <c r="C990" i="1"/>
  <c r="C1062" i="1"/>
  <c r="D1062" i="1"/>
  <c r="E1062" i="1" s="1"/>
  <c r="D986" i="1"/>
  <c r="E986" i="1" s="1"/>
  <c r="C986" i="1"/>
  <c r="D1041" i="1"/>
  <c r="E1041" i="1" s="1"/>
  <c r="C1041" i="1"/>
  <c r="C640" i="1"/>
  <c r="D640" i="1"/>
  <c r="E640" i="1" s="1"/>
  <c r="C588" i="1"/>
  <c r="D588" i="1"/>
  <c r="E588" i="1" s="1"/>
  <c r="D893" i="1"/>
  <c r="E893" i="1" s="1"/>
  <c r="C893" i="1"/>
  <c r="D598" i="1"/>
  <c r="E598" i="1" s="1"/>
  <c r="C598" i="1"/>
  <c r="D992" i="1"/>
  <c r="E992" i="1" s="1"/>
  <c r="C992" i="1"/>
  <c r="D728" i="1"/>
  <c r="E728" i="1" s="1"/>
  <c r="C728" i="1"/>
  <c r="D1103" i="1"/>
  <c r="E1103" i="1" s="1"/>
  <c r="C1103" i="1"/>
  <c r="C803" i="1"/>
  <c r="D803" i="1"/>
  <c r="E803" i="1" s="1"/>
  <c r="C566" i="1"/>
  <c r="D566" i="1"/>
  <c r="E566" i="1" s="1"/>
  <c r="D31" i="1"/>
  <c r="E31" i="1" s="1"/>
  <c r="C31" i="1"/>
  <c r="D496" i="1"/>
  <c r="E496" i="1" s="1"/>
  <c r="C496" i="1"/>
  <c r="D364" i="1"/>
  <c r="E364" i="1" s="1"/>
  <c r="C364" i="1"/>
  <c r="D338" i="1"/>
  <c r="E338" i="1" s="1"/>
  <c r="C338" i="1"/>
  <c r="C356" i="1"/>
  <c r="D356" i="1"/>
  <c r="E356" i="1" s="1"/>
  <c r="D897" i="1"/>
  <c r="E897" i="1" s="1"/>
  <c r="C897" i="1"/>
  <c r="C606" i="1"/>
  <c r="D606" i="1"/>
  <c r="E606" i="1" s="1"/>
  <c r="D996" i="1"/>
  <c r="E996" i="1" s="1"/>
  <c r="C996" i="1"/>
  <c r="D772" i="1"/>
  <c r="E772" i="1" s="1"/>
  <c r="C772" i="1"/>
  <c r="C1159" i="1"/>
  <c r="D1159" i="1"/>
  <c r="E1159" i="1" s="1"/>
  <c r="D887" i="1"/>
  <c r="E887" i="1" s="1"/>
  <c r="C887" i="1"/>
  <c r="D654" i="1"/>
  <c r="E654" i="1" s="1"/>
  <c r="C654" i="1"/>
  <c r="D445" i="1"/>
  <c r="E445" i="1" s="1"/>
  <c r="C445" i="1"/>
  <c r="C993" i="1"/>
  <c r="D993" i="1"/>
  <c r="E993" i="1" s="1"/>
  <c r="D765" i="1"/>
  <c r="E765" i="1" s="1"/>
  <c r="C765" i="1"/>
  <c r="D1116" i="1"/>
  <c r="E1116" i="1" s="1"/>
  <c r="C1116" i="1"/>
  <c r="C876" i="1"/>
  <c r="D876" i="1"/>
  <c r="E876" i="1" s="1"/>
  <c r="D490" i="1"/>
  <c r="E490" i="1" s="1"/>
  <c r="C490" i="1"/>
  <c r="C1051" i="1"/>
  <c r="D1051" i="1"/>
  <c r="E1051" i="1" s="1"/>
  <c r="D827" i="1"/>
  <c r="E827" i="1" s="1"/>
  <c r="C827" i="1"/>
  <c r="C429" i="1"/>
  <c r="D429" i="1"/>
  <c r="E429" i="1" s="1"/>
  <c r="D491" i="1"/>
  <c r="E491" i="1" s="1"/>
  <c r="C491" i="1"/>
  <c r="D206" i="1"/>
  <c r="E206" i="1" s="1"/>
  <c r="C206" i="1"/>
  <c r="C27" i="1"/>
  <c r="D27" i="1"/>
  <c r="E27" i="1" s="1"/>
  <c r="C479" i="1"/>
  <c r="D479" i="1"/>
  <c r="E479" i="1" s="1"/>
  <c r="D290" i="1"/>
  <c r="E290" i="1" s="1"/>
  <c r="C290" i="1"/>
  <c r="C46" i="1"/>
  <c r="D46" i="1"/>
  <c r="E46" i="1" s="1"/>
  <c r="D225" i="1"/>
  <c r="E225" i="1" s="1"/>
  <c r="C225" i="1"/>
  <c r="C169" i="1"/>
  <c r="D169" i="1"/>
  <c r="E169" i="1" s="1"/>
  <c r="D73" i="1"/>
  <c r="E73" i="1" s="1"/>
  <c r="C73" i="1"/>
  <c r="C196" i="1"/>
  <c r="D196" i="1"/>
  <c r="E196" i="1" s="1"/>
  <c r="C635" i="1"/>
  <c r="D635" i="1"/>
  <c r="E635" i="1" s="1"/>
  <c r="D383" i="1"/>
  <c r="E383" i="1" s="1"/>
  <c r="C383" i="1"/>
  <c r="D102" i="1"/>
  <c r="E102" i="1" s="1"/>
  <c r="C102" i="1"/>
  <c r="D113" i="1"/>
  <c r="E113" i="1" s="1"/>
  <c r="C113" i="1"/>
  <c r="C112" i="1"/>
  <c r="D112" i="1"/>
  <c r="E112" i="1" s="1"/>
  <c r="C61" i="1"/>
  <c r="D61" i="1"/>
  <c r="E61" i="1" s="1"/>
  <c r="D256" i="1"/>
  <c r="E256" i="1" s="1"/>
  <c r="C256" i="1"/>
  <c r="D64" i="1"/>
  <c r="E64" i="1" s="1"/>
  <c r="C64" i="1"/>
  <c r="D304" i="1"/>
  <c r="E304" i="1" s="1"/>
  <c r="C304" i="1"/>
  <c r="D164" i="1"/>
  <c r="E164" i="1" s="1"/>
  <c r="C164" i="1"/>
  <c r="D614" i="1"/>
  <c r="E614" i="1" s="1"/>
  <c r="C614" i="1"/>
  <c r="D1121" i="1"/>
  <c r="E1121" i="1" s="1"/>
  <c r="C1121" i="1"/>
  <c r="D1006" i="1"/>
  <c r="E1006" i="1" s="1"/>
  <c r="C1006" i="1"/>
  <c r="C1255" i="1"/>
  <c r="D1255" i="1"/>
  <c r="E1255" i="1" s="1"/>
  <c r="D1189" i="1"/>
  <c r="E1189" i="1" s="1"/>
  <c r="C1189" i="1"/>
  <c r="C1217" i="1"/>
  <c r="D1217" i="1"/>
  <c r="E1217" i="1" s="1"/>
  <c r="C1033" i="1"/>
  <c r="D1033" i="1"/>
  <c r="E1033" i="1" s="1"/>
  <c r="C923" i="1"/>
  <c r="D923" i="1"/>
  <c r="E923" i="1" s="1"/>
  <c r="C1240" i="1"/>
  <c r="D1240" i="1"/>
  <c r="E1240" i="1" s="1"/>
  <c r="C1192" i="1"/>
  <c r="D1192" i="1"/>
  <c r="E1192" i="1" s="1"/>
  <c r="C953" i="1"/>
  <c r="D953" i="1"/>
  <c r="E953" i="1" s="1"/>
  <c r="D658" i="1"/>
  <c r="E658" i="1" s="1"/>
  <c r="C658" i="1"/>
  <c r="C1142" i="1"/>
  <c r="D1142" i="1"/>
  <c r="E1142" i="1" s="1"/>
  <c r="C474" i="1"/>
  <c r="D474" i="1"/>
  <c r="E474" i="1" s="1"/>
  <c r="C1010" i="1"/>
  <c r="D1010" i="1"/>
  <c r="E1010" i="1" s="1"/>
  <c r="C1204" i="1"/>
  <c r="D1204" i="1"/>
  <c r="E1204" i="1" s="1"/>
  <c r="C1190" i="1"/>
  <c r="D1190" i="1"/>
  <c r="E1190" i="1" s="1"/>
  <c r="D275" i="1"/>
  <c r="E275" i="1" s="1"/>
  <c r="C275" i="1"/>
  <c r="D1141" i="1"/>
  <c r="E1141" i="1" s="1"/>
  <c r="C1141" i="1"/>
  <c r="D693" i="1"/>
  <c r="E693" i="1" s="1"/>
  <c r="C693" i="1"/>
  <c r="C1139" i="1"/>
  <c r="D1139" i="1"/>
  <c r="E1139" i="1" s="1"/>
  <c r="D544" i="1"/>
  <c r="E544" i="1" s="1"/>
  <c r="C544" i="1"/>
  <c r="C3" i="1"/>
  <c r="D3" i="1"/>
  <c r="E3" i="1" s="1"/>
  <c r="D814" i="1"/>
  <c r="E814" i="1" s="1"/>
  <c r="C814" i="1"/>
  <c r="C1212" i="1"/>
  <c r="D1212" i="1"/>
  <c r="E1212" i="1" s="1"/>
  <c r="D12" i="1"/>
  <c r="E12" i="1" s="1"/>
  <c r="C12" i="1"/>
  <c r="D762" i="1"/>
  <c r="E762" i="1" s="1"/>
  <c r="C762" i="1"/>
  <c r="C869" i="1"/>
  <c r="D869" i="1"/>
  <c r="E869" i="1" s="1"/>
  <c r="D1207" i="1"/>
  <c r="E1207" i="1" s="1"/>
  <c r="C1207" i="1"/>
  <c r="D622" i="1"/>
  <c r="E622" i="1" s="1"/>
  <c r="C622" i="1"/>
  <c r="D437" i="1"/>
  <c r="E437" i="1" s="1"/>
  <c r="C437" i="1"/>
  <c r="D253" i="1"/>
  <c r="E253" i="1" s="1"/>
  <c r="C253" i="1"/>
  <c r="D1106" i="1"/>
  <c r="E1106" i="1" s="1"/>
  <c r="C1106" i="1"/>
  <c r="C770" i="1"/>
  <c r="D770" i="1"/>
  <c r="E770" i="1" s="1"/>
  <c r="C17" i="1"/>
  <c r="D17" i="1"/>
  <c r="E17" i="1" s="1"/>
  <c r="C1038" i="1"/>
  <c r="D1038" i="1"/>
  <c r="E1038" i="1" s="1"/>
  <c r="C1236" i="1"/>
  <c r="D1236" i="1"/>
  <c r="E1236" i="1" s="1"/>
  <c r="D1046" i="1"/>
  <c r="E1046" i="1" s="1"/>
  <c r="C1046" i="1"/>
  <c r="C822" i="1"/>
  <c r="D822" i="1"/>
  <c r="E822" i="1" s="1"/>
  <c r="C530" i="1"/>
  <c r="D530" i="1"/>
  <c r="E530" i="1" s="1"/>
  <c r="C1098" i="1"/>
  <c r="D1098" i="1"/>
  <c r="E1098" i="1" s="1"/>
  <c r="D1133" i="1"/>
  <c r="E1133" i="1" s="1"/>
  <c r="C1133" i="1"/>
  <c r="C1001" i="1"/>
  <c r="D1001" i="1"/>
  <c r="E1001" i="1" s="1"/>
  <c r="C382" i="1"/>
  <c r="D382" i="1"/>
  <c r="E382" i="1" s="1"/>
  <c r="C868" i="1"/>
  <c r="D868" i="1"/>
  <c r="E868" i="1" s="1"/>
  <c r="D362" i="1"/>
  <c r="E362" i="1" s="1"/>
  <c r="C362" i="1"/>
  <c r="D955" i="1"/>
  <c r="E955" i="1" s="1"/>
  <c r="C955" i="1"/>
  <c r="C409" i="1"/>
  <c r="D409" i="1"/>
  <c r="E409" i="1" s="1"/>
  <c r="C412" i="1"/>
  <c r="D412" i="1"/>
  <c r="E412" i="1" s="1"/>
  <c r="C1074" i="1"/>
  <c r="D1074" i="1"/>
  <c r="E1074" i="1" s="1"/>
  <c r="C738" i="1"/>
  <c r="D738" i="1"/>
  <c r="E738" i="1" s="1"/>
  <c r="C974" i="1"/>
  <c r="D974" i="1"/>
  <c r="E974" i="1" s="1"/>
  <c r="C1220" i="1"/>
  <c r="D1220" i="1"/>
  <c r="E1220" i="1" s="1"/>
  <c r="C806" i="1"/>
  <c r="D806" i="1"/>
  <c r="E806" i="1" s="1"/>
  <c r="D1176" i="1"/>
  <c r="E1176" i="1" s="1"/>
  <c r="C1176" i="1"/>
  <c r="C601" i="1"/>
  <c r="D601" i="1"/>
  <c r="E601" i="1" s="1"/>
  <c r="D877" i="1"/>
  <c r="E877" i="1" s="1"/>
  <c r="C877" i="1"/>
  <c r="C1112" i="1"/>
  <c r="D1112" i="1"/>
  <c r="E1112" i="1" s="1"/>
  <c r="C796" i="1"/>
  <c r="D796" i="1"/>
  <c r="E796" i="1" s="1"/>
  <c r="D1007" i="1"/>
  <c r="E1007" i="1" s="1"/>
  <c r="C1007" i="1"/>
  <c r="D711" i="1"/>
  <c r="E711" i="1" s="1"/>
  <c r="C711" i="1"/>
  <c r="D612" i="1"/>
  <c r="E612" i="1" s="1"/>
  <c r="C612" i="1"/>
  <c r="C311" i="1"/>
  <c r="D311" i="1"/>
  <c r="E311" i="1" s="1"/>
  <c r="D10" i="1"/>
  <c r="E10" i="1" s="1"/>
  <c r="C10" i="1"/>
  <c r="C1210" i="1"/>
  <c r="D1210" i="1"/>
  <c r="E1210" i="1" s="1"/>
  <c r="D1138" i="1"/>
  <c r="E1138" i="1" s="1"/>
  <c r="C1138" i="1"/>
  <c r="D850" i="1"/>
  <c r="E850" i="1" s="1"/>
  <c r="C850" i="1"/>
  <c r="C514" i="1"/>
  <c r="D514" i="1"/>
  <c r="E514" i="1" s="1"/>
  <c r="C5" i="1"/>
  <c r="D5" i="1"/>
  <c r="E5" i="1" s="1"/>
  <c r="C1086" i="1"/>
  <c r="D1086" i="1"/>
  <c r="E1086" i="1" s="1"/>
  <c r="D830" i="1"/>
  <c r="E830" i="1" s="1"/>
  <c r="C830" i="1"/>
  <c r="C686" i="1"/>
  <c r="D686" i="1"/>
  <c r="E686" i="1" s="1"/>
  <c r="D1158" i="1"/>
  <c r="E1158" i="1" s="1"/>
  <c r="C1158" i="1"/>
  <c r="C2" i="1"/>
  <c r="D2" i="1"/>
  <c r="E2" i="1" s="1"/>
  <c r="G2" i="1" s="1"/>
  <c r="C1208" i="1"/>
  <c r="D1208" i="1"/>
  <c r="E1208" i="1" s="1"/>
  <c r="C1082" i="1"/>
  <c r="D1082" i="1"/>
  <c r="E1082" i="1" s="1"/>
  <c r="D826" i="1"/>
  <c r="E826" i="1" s="1"/>
  <c r="C826" i="1"/>
  <c r="C1149" i="1"/>
  <c r="D1149" i="1"/>
  <c r="E1149" i="1" s="1"/>
  <c r="C1081" i="1"/>
  <c r="D1081" i="1"/>
  <c r="E1081" i="1" s="1"/>
  <c r="D1013" i="1"/>
  <c r="E1013" i="1" s="1"/>
  <c r="C1013" i="1"/>
  <c r="C813" i="1"/>
  <c r="D813" i="1"/>
  <c r="E813" i="1" s="1"/>
  <c r="D1128" i="1"/>
  <c r="E1128" i="1" s="1"/>
  <c r="C1128" i="1"/>
  <c r="C936" i="1"/>
  <c r="D936" i="1"/>
  <c r="E936" i="1" s="1"/>
  <c r="D394" i="1"/>
  <c r="E394" i="1" s="1"/>
  <c r="C394" i="1"/>
  <c r="D947" i="1"/>
  <c r="E947" i="1" s="1"/>
  <c r="C947" i="1"/>
  <c r="C644" i="1"/>
  <c r="D644" i="1"/>
  <c r="E644" i="1" s="1"/>
  <c r="C377" i="1"/>
  <c r="D377" i="1"/>
  <c r="E377" i="1" s="1"/>
  <c r="D464" i="1"/>
  <c r="E464" i="1" s="1"/>
  <c r="C464" i="1"/>
  <c r="D435" i="1"/>
  <c r="E435" i="1" s="1"/>
  <c r="C435" i="1"/>
  <c r="D1231" i="1"/>
  <c r="E1231" i="1" s="1"/>
  <c r="C1231" i="1"/>
  <c r="D1154" i="1"/>
  <c r="E1154" i="1" s="1"/>
  <c r="C1154" i="1"/>
  <c r="C674" i="1"/>
  <c r="D674" i="1"/>
  <c r="E674" i="1" s="1"/>
  <c r="D402" i="1"/>
  <c r="E402" i="1" s="1"/>
  <c r="C402" i="1"/>
  <c r="C1218" i="1"/>
  <c r="D1218" i="1"/>
  <c r="E1218" i="1" s="1"/>
  <c r="C1150" i="1"/>
  <c r="D1150" i="1"/>
  <c r="E1150" i="1" s="1"/>
  <c r="D910" i="1"/>
  <c r="E910" i="1" s="1"/>
  <c r="C910" i="1"/>
  <c r="C670" i="1"/>
  <c r="D670" i="1"/>
  <c r="E670" i="1" s="1"/>
  <c r="C1169" i="1"/>
  <c r="D1169" i="1"/>
  <c r="E1169" i="1" s="1"/>
  <c r="D918" i="1"/>
  <c r="E918" i="1" s="1"/>
  <c r="C918" i="1"/>
  <c r="D593" i="1"/>
  <c r="E593" i="1" s="1"/>
  <c r="C593" i="1"/>
  <c r="D1213" i="1"/>
  <c r="E1213" i="1" s="1"/>
  <c r="C1213" i="1"/>
  <c r="C1066" i="1"/>
  <c r="D1066" i="1"/>
  <c r="E1066" i="1" s="1"/>
  <c r="C890" i="1"/>
  <c r="D890" i="1"/>
  <c r="E890" i="1" s="1"/>
  <c r="D714" i="1"/>
  <c r="E714" i="1" s="1"/>
  <c r="C714" i="1"/>
  <c r="C339" i="1"/>
  <c r="D339" i="1"/>
  <c r="E339" i="1" s="1"/>
  <c r="C1105" i="1"/>
  <c r="D1105" i="1"/>
  <c r="E1105" i="1" s="1"/>
  <c r="C981" i="1"/>
  <c r="D981" i="1"/>
  <c r="E981" i="1" s="1"/>
  <c r="C630" i="1"/>
  <c r="D630" i="1"/>
  <c r="E630" i="1" s="1"/>
  <c r="D952" i="1"/>
  <c r="E952" i="1" s="1"/>
  <c r="C952" i="1"/>
  <c r="D724" i="1"/>
  <c r="E724" i="1" s="1"/>
  <c r="C724" i="1"/>
  <c r="C1183" i="1"/>
  <c r="D1183" i="1"/>
  <c r="E1183" i="1" s="1"/>
  <c r="C763" i="1"/>
  <c r="D763" i="1"/>
  <c r="E763" i="1" s="1"/>
  <c r="D355" i="1"/>
  <c r="E355" i="1" s="1"/>
  <c r="C355" i="1"/>
  <c r="C489" i="1"/>
  <c r="D489" i="1"/>
  <c r="E489" i="1" s="1"/>
  <c r="C500" i="1"/>
  <c r="D500" i="1"/>
  <c r="E500" i="1" s="1"/>
  <c r="C407" i="1"/>
  <c r="D407" i="1"/>
  <c r="E407" i="1" s="1"/>
  <c r="D945" i="1"/>
  <c r="E945" i="1" s="1"/>
  <c r="C945" i="1"/>
  <c r="C833" i="1"/>
  <c r="D833" i="1"/>
  <c r="E833" i="1" s="1"/>
  <c r="D761" i="1"/>
  <c r="E761" i="1" s="1"/>
  <c r="C761" i="1"/>
  <c r="D705" i="1"/>
  <c r="E705" i="1" s="1"/>
  <c r="C705" i="1"/>
  <c r="C641" i="1"/>
  <c r="D641" i="1"/>
  <c r="E641" i="1" s="1"/>
  <c r="C446" i="1"/>
  <c r="D446" i="1"/>
  <c r="E446" i="1" s="1"/>
  <c r="C67" i="1"/>
  <c r="D67" i="1"/>
  <c r="E67" i="1" s="1"/>
  <c r="C1084" i="1"/>
  <c r="D1084" i="1"/>
  <c r="E1084" i="1" s="1"/>
  <c r="D1008" i="1"/>
  <c r="E1008" i="1" s="1"/>
  <c r="C1008" i="1"/>
  <c r="C956" i="1"/>
  <c r="D956" i="1"/>
  <c r="E956" i="1" s="1"/>
  <c r="C880" i="1"/>
  <c r="D880" i="1"/>
  <c r="E880" i="1" s="1"/>
  <c r="D804" i="1"/>
  <c r="E804" i="1" s="1"/>
  <c r="C804" i="1"/>
  <c r="D760" i="1"/>
  <c r="E760" i="1" s="1"/>
  <c r="C760" i="1"/>
  <c r="C712" i="1"/>
  <c r="D712" i="1"/>
  <c r="E712" i="1" s="1"/>
  <c r="C634" i="1"/>
  <c r="D634" i="1"/>
  <c r="E634" i="1" s="1"/>
  <c r="C378" i="1"/>
  <c r="D378" i="1"/>
  <c r="E378" i="1" s="1"/>
  <c r="C1135" i="1"/>
  <c r="D1135" i="1"/>
  <c r="E1135" i="1" s="1"/>
  <c r="D1075" i="1"/>
  <c r="E1075" i="1" s="1"/>
  <c r="C1075" i="1"/>
  <c r="C979" i="1"/>
  <c r="D979" i="1"/>
  <c r="E979" i="1" s="1"/>
  <c r="C895" i="1"/>
  <c r="D895" i="1"/>
  <c r="E895" i="1" s="1"/>
  <c r="C835" i="1"/>
  <c r="D835" i="1"/>
  <c r="E835" i="1" s="1"/>
  <c r="D759" i="1"/>
  <c r="E759" i="1" s="1"/>
  <c r="C759" i="1"/>
  <c r="D683" i="1"/>
  <c r="E683" i="1" s="1"/>
  <c r="C683" i="1"/>
  <c r="D617" i="1"/>
  <c r="E617" i="1" s="1"/>
  <c r="C617" i="1"/>
  <c r="D438" i="1"/>
  <c r="E438" i="1" s="1"/>
  <c r="C438" i="1"/>
  <c r="C541" i="1"/>
  <c r="D541" i="1"/>
  <c r="E541" i="1" s="1"/>
  <c r="C433" i="1"/>
  <c r="D433" i="1"/>
  <c r="E433" i="1" s="1"/>
  <c r="D207" i="1"/>
  <c r="E207" i="1" s="1"/>
  <c r="C207" i="1"/>
  <c r="C572" i="1"/>
  <c r="D572" i="1"/>
  <c r="E572" i="1" s="1"/>
  <c r="C520" i="1"/>
  <c r="D520" i="1"/>
  <c r="E520" i="1" s="1"/>
  <c r="D452" i="1"/>
  <c r="E452" i="1" s="1"/>
  <c r="C452" i="1"/>
  <c r="D384" i="1"/>
  <c r="E384" i="1" s="1"/>
  <c r="C384" i="1"/>
  <c r="C579" i="1"/>
  <c r="D579" i="1"/>
  <c r="E579" i="1" s="1"/>
  <c r="C183" i="1"/>
  <c r="D183" i="1"/>
  <c r="E183" i="1" s="1"/>
  <c r="C250" i="1"/>
  <c r="D250" i="1"/>
  <c r="E250" i="1" s="1"/>
  <c r="D26" i="1"/>
  <c r="E26" i="1" s="1"/>
  <c r="C26" i="1"/>
  <c r="C969" i="1"/>
  <c r="D969" i="1"/>
  <c r="E969" i="1" s="1"/>
  <c r="D917" i="1"/>
  <c r="E917" i="1" s="1"/>
  <c r="C917" i="1"/>
  <c r="C865" i="1"/>
  <c r="D865" i="1"/>
  <c r="E865" i="1" s="1"/>
  <c r="D817" i="1"/>
  <c r="E817" i="1" s="1"/>
  <c r="C817" i="1"/>
  <c r="D729" i="1"/>
  <c r="E729" i="1" s="1"/>
  <c r="C729" i="1"/>
  <c r="C665" i="1"/>
  <c r="D665" i="1"/>
  <c r="E665" i="1" s="1"/>
  <c r="C478" i="1"/>
  <c r="D478" i="1"/>
  <c r="E478" i="1" s="1"/>
  <c r="D1152" i="1"/>
  <c r="E1152" i="1" s="1"/>
  <c r="C1152" i="1"/>
  <c r="C1096" i="1"/>
  <c r="D1096" i="1"/>
  <c r="E1096" i="1" s="1"/>
  <c r="D1028" i="1"/>
  <c r="E1028" i="1" s="1"/>
  <c r="C1028" i="1"/>
  <c r="C948" i="1"/>
  <c r="D948" i="1"/>
  <c r="E948" i="1" s="1"/>
  <c r="D872" i="1"/>
  <c r="E872" i="1" s="1"/>
  <c r="C872" i="1"/>
  <c r="D836" i="1"/>
  <c r="E836" i="1" s="1"/>
  <c r="C836" i="1"/>
  <c r="C792" i="1"/>
  <c r="D792" i="1"/>
  <c r="E792" i="1" s="1"/>
  <c r="D696" i="1"/>
  <c r="E696" i="1" s="1"/>
  <c r="C696" i="1"/>
  <c r="C624" i="1"/>
  <c r="D624" i="1"/>
  <c r="E624" i="1" s="1"/>
  <c r="C458" i="1"/>
  <c r="D458" i="1"/>
  <c r="E458" i="1" s="1"/>
  <c r="C1179" i="1"/>
  <c r="D1179" i="1"/>
  <c r="E1179" i="1" s="1"/>
  <c r="D1115" i="1"/>
  <c r="E1115" i="1" s="1"/>
  <c r="C1115" i="1"/>
  <c r="D1071" i="1"/>
  <c r="E1071" i="1" s="1"/>
  <c r="C1071" i="1"/>
  <c r="D995" i="1"/>
  <c r="E995" i="1" s="1"/>
  <c r="C995" i="1"/>
  <c r="D927" i="1"/>
  <c r="E927" i="1" s="1"/>
  <c r="C927" i="1"/>
  <c r="C831" i="1"/>
  <c r="D831" i="1"/>
  <c r="E831" i="1" s="1"/>
  <c r="D791" i="1"/>
  <c r="E791" i="1" s="1"/>
  <c r="C791" i="1"/>
  <c r="D719" i="1"/>
  <c r="E719" i="1" s="1"/>
  <c r="C719" i="1"/>
  <c r="C679" i="1"/>
  <c r="D679" i="1"/>
  <c r="E679" i="1" s="1"/>
  <c r="D610" i="1"/>
  <c r="E610" i="1" s="1"/>
  <c r="C610" i="1"/>
  <c r="D422" i="1"/>
  <c r="E422" i="1" s="1"/>
  <c r="C422" i="1"/>
  <c r="D565" i="1"/>
  <c r="E565" i="1" s="1"/>
  <c r="C565" i="1"/>
  <c r="D477" i="1"/>
  <c r="E477" i="1" s="1"/>
  <c r="C477" i="1"/>
  <c r="D417" i="1"/>
  <c r="E417" i="1" s="1"/>
  <c r="C417" i="1"/>
  <c r="C319" i="1"/>
  <c r="D319" i="1"/>
  <c r="E319" i="1" s="1"/>
  <c r="D143" i="1"/>
  <c r="E143" i="1" s="1"/>
  <c r="C143" i="1"/>
  <c r="D596" i="1"/>
  <c r="E596" i="1" s="1"/>
  <c r="C596" i="1"/>
  <c r="C552" i="1"/>
  <c r="D552" i="1"/>
  <c r="E552" i="1" s="1"/>
  <c r="C460" i="1"/>
  <c r="D460" i="1"/>
  <c r="E460" i="1" s="1"/>
  <c r="C408" i="1"/>
  <c r="D408" i="1"/>
  <c r="E408" i="1" s="1"/>
  <c r="C315" i="1"/>
  <c r="D315" i="1"/>
  <c r="E315" i="1" s="1"/>
  <c r="D423" i="1"/>
  <c r="E423" i="1" s="1"/>
  <c r="C423" i="1"/>
  <c r="D274" i="1"/>
  <c r="E274" i="1" s="1"/>
  <c r="C274" i="1"/>
  <c r="D50" i="1"/>
  <c r="E50" i="1" s="1"/>
  <c r="C50" i="1"/>
  <c r="C173" i="1"/>
  <c r="D173" i="1"/>
  <c r="E173" i="1" s="1"/>
  <c r="D1085" i="1"/>
  <c r="E1085" i="1" s="1"/>
  <c r="C1085" i="1"/>
  <c r="C1025" i="1"/>
  <c r="D1025" i="1"/>
  <c r="E1025" i="1" s="1"/>
  <c r="D977" i="1"/>
  <c r="E977" i="1" s="1"/>
  <c r="C977" i="1"/>
  <c r="D921" i="1"/>
  <c r="E921" i="1" s="1"/>
  <c r="C921" i="1"/>
  <c r="D881" i="1"/>
  <c r="E881" i="1" s="1"/>
  <c r="C881" i="1"/>
  <c r="C805" i="1"/>
  <c r="D805" i="1"/>
  <c r="E805" i="1" s="1"/>
  <c r="C745" i="1"/>
  <c r="D745" i="1"/>
  <c r="E745" i="1" s="1"/>
  <c r="D661" i="1"/>
  <c r="E661" i="1" s="1"/>
  <c r="C661" i="1"/>
  <c r="D574" i="1"/>
  <c r="E574" i="1" s="1"/>
  <c r="C574" i="1"/>
  <c r="D1144" i="1"/>
  <c r="E1144" i="1" s="1"/>
  <c r="C1144" i="1"/>
  <c r="C1072" i="1"/>
  <c r="D1072" i="1"/>
  <c r="E1072" i="1" s="1"/>
  <c r="C1032" i="1"/>
  <c r="D1032" i="1"/>
  <c r="E1032" i="1" s="1"/>
  <c r="D976" i="1"/>
  <c r="E976" i="1" s="1"/>
  <c r="C976" i="1"/>
  <c r="C904" i="1"/>
  <c r="D904" i="1"/>
  <c r="E904" i="1" s="1"/>
  <c r="C848" i="1"/>
  <c r="D848" i="1"/>
  <c r="E848" i="1" s="1"/>
  <c r="D744" i="1"/>
  <c r="E744" i="1" s="1"/>
  <c r="C744" i="1"/>
  <c r="D672" i="1"/>
  <c r="E672" i="1" s="1"/>
  <c r="C672" i="1"/>
  <c r="D605" i="1"/>
  <c r="E605" i="1" s="1"/>
  <c r="C605" i="1"/>
  <c r="C243" i="1"/>
  <c r="D243" i="1"/>
  <c r="E243" i="1" s="1"/>
  <c r="D1171" i="1"/>
  <c r="E1171" i="1" s="1"/>
  <c r="C1171" i="1"/>
  <c r="C1119" i="1"/>
  <c r="D1119" i="1"/>
  <c r="E1119" i="1" s="1"/>
  <c r="D1067" i="1"/>
  <c r="E1067" i="1" s="1"/>
  <c r="C1067" i="1"/>
  <c r="D1035" i="1"/>
  <c r="E1035" i="1" s="1"/>
  <c r="C1035" i="1"/>
  <c r="D959" i="1"/>
  <c r="E959" i="1" s="1"/>
  <c r="C959" i="1"/>
  <c r="C891" i="1"/>
  <c r="D891" i="1"/>
  <c r="E891" i="1" s="1"/>
  <c r="C847" i="1"/>
  <c r="D847" i="1"/>
  <c r="E847" i="1" s="1"/>
  <c r="C795" i="1"/>
  <c r="D795" i="1"/>
  <c r="E795" i="1" s="1"/>
  <c r="D735" i="1"/>
  <c r="E735" i="1" s="1"/>
  <c r="C735" i="1"/>
  <c r="C550" i="1"/>
  <c r="D550" i="1"/>
  <c r="E550" i="1" s="1"/>
  <c r="D35" i="1"/>
  <c r="E35" i="1" s="1"/>
  <c r="C35" i="1"/>
  <c r="C537" i="1"/>
  <c r="D537" i="1"/>
  <c r="E537" i="1" s="1"/>
  <c r="C497" i="1"/>
  <c r="D497" i="1"/>
  <c r="E497" i="1" s="1"/>
  <c r="C449" i="1"/>
  <c r="D449" i="1"/>
  <c r="E449" i="1" s="1"/>
  <c r="D413" i="1"/>
  <c r="E413" i="1" s="1"/>
  <c r="C413" i="1"/>
  <c r="D381" i="1"/>
  <c r="E381" i="1" s="1"/>
  <c r="C381" i="1"/>
  <c r="C191" i="1"/>
  <c r="D191" i="1"/>
  <c r="E191" i="1" s="1"/>
  <c r="D592" i="1"/>
  <c r="E592" i="1" s="1"/>
  <c r="C592" i="1"/>
  <c r="D524" i="1"/>
  <c r="E524" i="1" s="1"/>
  <c r="C524" i="1"/>
  <c r="D456" i="1"/>
  <c r="E456" i="1" s="1"/>
  <c r="C456" i="1"/>
  <c r="D251" i="1"/>
  <c r="E251" i="1" s="1"/>
  <c r="C251" i="1"/>
  <c r="D591" i="1"/>
  <c r="E591" i="1" s="1"/>
  <c r="C591" i="1"/>
  <c r="C475" i="1"/>
  <c r="D475" i="1"/>
  <c r="E475" i="1" s="1"/>
  <c r="D354" i="1"/>
  <c r="E354" i="1" s="1"/>
  <c r="C354" i="1"/>
  <c r="D74" i="1"/>
  <c r="E74" i="1" s="1"/>
  <c r="C74" i="1"/>
  <c r="C165" i="1"/>
  <c r="D165" i="1"/>
  <c r="E165" i="1" s="1"/>
  <c r="C107" i="1"/>
  <c r="D107" i="1"/>
  <c r="E107" i="1" s="1"/>
  <c r="D595" i="1"/>
  <c r="E595" i="1" s="1"/>
  <c r="C595" i="1"/>
  <c r="D519" i="1"/>
  <c r="E519" i="1" s="1"/>
  <c r="C519" i="1"/>
  <c r="C447" i="1"/>
  <c r="D447" i="1"/>
  <c r="E447" i="1" s="1"/>
  <c r="D371" i="1"/>
  <c r="E371" i="1" s="1"/>
  <c r="C371" i="1"/>
  <c r="C151" i="1"/>
  <c r="D151" i="1"/>
  <c r="E151" i="1" s="1"/>
  <c r="D342" i="1"/>
  <c r="E342" i="1" s="1"/>
  <c r="C342" i="1"/>
  <c r="D266" i="1"/>
  <c r="E266" i="1" s="1"/>
  <c r="C266" i="1"/>
  <c r="C186" i="1"/>
  <c r="D186" i="1"/>
  <c r="E186" i="1" s="1"/>
  <c r="D110" i="1"/>
  <c r="E110" i="1" s="1"/>
  <c r="C110" i="1"/>
  <c r="C70" i="1"/>
  <c r="D70" i="1"/>
  <c r="E70" i="1" s="1"/>
  <c r="C321" i="1"/>
  <c r="D321" i="1"/>
  <c r="E321" i="1" s="1"/>
  <c r="C269" i="1"/>
  <c r="D269" i="1"/>
  <c r="E269" i="1" s="1"/>
  <c r="D205" i="1"/>
  <c r="E205" i="1" s="1"/>
  <c r="C205" i="1"/>
  <c r="C49" i="1"/>
  <c r="D49" i="1"/>
  <c r="E49" i="1" s="1"/>
  <c r="C104" i="1"/>
  <c r="D104" i="1"/>
  <c r="E104" i="1" s="1"/>
  <c r="D91" i="1"/>
  <c r="E91" i="1" s="1"/>
  <c r="C91" i="1"/>
  <c r="D631" i="1"/>
  <c r="E631" i="1" s="1"/>
  <c r="C631" i="1"/>
  <c r="D555" i="1"/>
  <c r="E555" i="1" s="1"/>
  <c r="C555" i="1"/>
  <c r="D515" i="1"/>
  <c r="E515" i="1" s="1"/>
  <c r="C515" i="1"/>
  <c r="D455" i="1"/>
  <c r="E455" i="1" s="1"/>
  <c r="C455" i="1"/>
  <c r="C367" i="1"/>
  <c r="D367" i="1"/>
  <c r="E367" i="1" s="1"/>
  <c r="C87" i="1"/>
  <c r="D87" i="1"/>
  <c r="E87" i="1" s="1"/>
  <c r="C306" i="1"/>
  <c r="D306" i="1"/>
  <c r="E306" i="1" s="1"/>
  <c r="C270" i="1"/>
  <c r="D270" i="1"/>
  <c r="E270" i="1" s="1"/>
  <c r="D230" i="1"/>
  <c r="E230" i="1" s="1"/>
  <c r="C230" i="1"/>
  <c r="C166" i="1"/>
  <c r="D166" i="1"/>
  <c r="E166" i="1" s="1"/>
  <c r="C114" i="1"/>
  <c r="D114" i="1"/>
  <c r="E114" i="1" s="1"/>
  <c r="D341" i="1"/>
  <c r="E341" i="1" s="1"/>
  <c r="C341" i="1"/>
  <c r="D261" i="1"/>
  <c r="E261" i="1" s="1"/>
  <c r="C261" i="1"/>
  <c r="C193" i="1"/>
  <c r="D193" i="1"/>
  <c r="E193" i="1" s="1"/>
  <c r="C153" i="1"/>
  <c r="D153" i="1"/>
  <c r="E153" i="1" s="1"/>
  <c r="C308" i="1"/>
  <c r="D308" i="1"/>
  <c r="E308" i="1" s="1"/>
  <c r="C132" i="1"/>
  <c r="D132" i="1"/>
  <c r="E132" i="1" s="1"/>
  <c r="C75" i="1"/>
  <c r="D75" i="1"/>
  <c r="E75" i="1" s="1"/>
  <c r="D619" i="1"/>
  <c r="E619" i="1" s="1"/>
  <c r="C619" i="1"/>
  <c r="D551" i="1"/>
  <c r="E551" i="1" s="1"/>
  <c r="C551" i="1"/>
  <c r="C459" i="1"/>
  <c r="D459" i="1"/>
  <c r="E459" i="1" s="1"/>
  <c r="D403" i="1"/>
  <c r="E403" i="1" s="1"/>
  <c r="C403" i="1"/>
  <c r="D343" i="1"/>
  <c r="E343" i="1" s="1"/>
  <c r="C343" i="1"/>
  <c r="D71" i="1"/>
  <c r="E71" i="1" s="1"/>
  <c r="C71" i="1"/>
  <c r="C258" i="1"/>
  <c r="D258" i="1"/>
  <c r="E258" i="1" s="1"/>
  <c r="D214" i="1"/>
  <c r="E214" i="1" s="1"/>
  <c r="C214" i="1"/>
  <c r="D162" i="1"/>
  <c r="E162" i="1" s="1"/>
  <c r="C162" i="1"/>
  <c r="D82" i="1"/>
  <c r="E82" i="1" s="1"/>
  <c r="C82" i="1"/>
  <c r="D30" i="1"/>
  <c r="E30" i="1" s="1"/>
  <c r="C30" i="1"/>
  <c r="D325" i="1"/>
  <c r="E325" i="1" s="1"/>
  <c r="C325" i="1"/>
  <c r="C273" i="1"/>
  <c r="D273" i="1"/>
  <c r="E273" i="1" s="1"/>
  <c r="D229" i="1"/>
  <c r="E229" i="1" s="1"/>
  <c r="C229" i="1"/>
  <c r="D149" i="1"/>
  <c r="E149" i="1" s="1"/>
  <c r="C149" i="1"/>
  <c r="C276" i="1"/>
  <c r="D276" i="1"/>
  <c r="E276" i="1" s="1"/>
  <c r="D133" i="1"/>
  <c r="E133" i="1" s="1"/>
  <c r="C133" i="1"/>
  <c r="D93" i="1"/>
  <c r="E93" i="1" s="1"/>
  <c r="C93" i="1"/>
  <c r="D320" i="1"/>
  <c r="E320" i="1" s="1"/>
  <c r="C320" i="1"/>
  <c r="C228" i="1"/>
  <c r="D228" i="1"/>
  <c r="E228" i="1" s="1"/>
  <c r="D140" i="1"/>
  <c r="E140" i="1" s="1"/>
  <c r="C140" i="1"/>
  <c r="C56" i="1"/>
  <c r="D56" i="1"/>
  <c r="E56" i="1" s="1"/>
  <c r="D89" i="1"/>
  <c r="E89" i="1" s="1"/>
  <c r="C89" i="1"/>
  <c r="D41" i="1"/>
  <c r="E41" i="1" s="1"/>
  <c r="C41" i="1"/>
  <c r="D340" i="1"/>
  <c r="E340" i="1" s="1"/>
  <c r="C340" i="1"/>
  <c r="C272" i="1"/>
  <c r="D272" i="1"/>
  <c r="E272" i="1" s="1"/>
  <c r="D212" i="1"/>
  <c r="E212" i="1" s="1"/>
  <c r="C212" i="1"/>
  <c r="C156" i="1"/>
  <c r="D156" i="1"/>
  <c r="E156" i="1" s="1"/>
  <c r="D80" i="1"/>
  <c r="E80" i="1" s="1"/>
  <c r="C80" i="1"/>
  <c r="C40" i="1"/>
  <c r="D40" i="1"/>
  <c r="E40" i="1" s="1"/>
  <c r="C121" i="1"/>
  <c r="D121" i="1"/>
  <c r="E121" i="1" s="1"/>
  <c r="D69" i="1"/>
  <c r="E69" i="1" s="1"/>
  <c r="C69" i="1"/>
  <c r="D328" i="1"/>
  <c r="E328" i="1" s="1"/>
  <c r="C328" i="1"/>
  <c r="C280" i="1"/>
  <c r="D280" i="1"/>
  <c r="E280" i="1" s="1"/>
  <c r="C244" i="1"/>
  <c r="D244" i="1"/>
  <c r="E244" i="1" s="1"/>
  <c r="D184" i="1"/>
  <c r="E184" i="1" s="1"/>
  <c r="C184" i="1"/>
  <c r="D116" i="1"/>
  <c r="E116" i="1" s="1"/>
  <c r="C116" i="1"/>
  <c r="C68" i="1"/>
  <c r="D68" i="1"/>
  <c r="E68" i="1" s="1"/>
  <c r="D975" i="1"/>
  <c r="E975" i="1" s="1"/>
  <c r="C975" i="1"/>
  <c r="C444" i="1"/>
  <c r="D444" i="1"/>
  <c r="E444" i="1" s="1"/>
  <c r="C388" i="1"/>
  <c r="D388" i="1"/>
  <c r="E388" i="1" s="1"/>
  <c r="C1209" i="1"/>
  <c r="D1209" i="1"/>
  <c r="E1209" i="1" s="1"/>
  <c r="D653" i="1"/>
  <c r="E653" i="1" s="1"/>
  <c r="C653" i="1"/>
  <c r="D704" i="1"/>
  <c r="E704" i="1" s="1"/>
  <c r="C704" i="1"/>
  <c r="D609" i="1"/>
  <c r="E609" i="1" s="1"/>
  <c r="C609" i="1"/>
  <c r="C1148" i="1"/>
  <c r="D1148" i="1"/>
  <c r="E1148" i="1" s="1"/>
  <c r="D18" i="1"/>
  <c r="E18" i="1" s="1"/>
  <c r="C18" i="1"/>
  <c r="D632" i="1"/>
  <c r="E632" i="1" s="1"/>
  <c r="C632" i="1"/>
  <c r="C4" i="1"/>
  <c r="D4" i="1"/>
  <c r="E4" i="1" s="1"/>
  <c r="C1056" i="1"/>
  <c r="D1056" i="1"/>
  <c r="E1056" i="1" s="1"/>
  <c r="C127" i="1"/>
  <c r="D127" i="1"/>
  <c r="E127" i="1" s="1"/>
  <c r="C866" i="1"/>
  <c r="D866" i="1"/>
  <c r="E866" i="1" s="1"/>
  <c r="D466" i="1"/>
  <c r="E466" i="1" s="1"/>
  <c r="C466" i="1"/>
  <c r="C912" i="1"/>
  <c r="D912" i="1"/>
  <c r="E912" i="1" s="1"/>
  <c r="C396" i="1"/>
  <c r="D396" i="1"/>
  <c r="E396" i="1" s="1"/>
  <c r="C1026" i="1"/>
  <c r="D1026" i="1"/>
  <c r="E1026" i="1" s="1"/>
  <c r="D1022" i="1"/>
  <c r="E1022" i="1" s="1"/>
  <c r="C1022" i="1"/>
  <c r="C1245" i="1"/>
  <c r="D1245" i="1"/>
  <c r="E1245" i="1" s="1"/>
  <c r="D1109" i="1"/>
  <c r="E1109" i="1" s="1"/>
  <c r="C1109" i="1"/>
  <c r="D1040" i="1"/>
  <c r="E1040" i="1" s="1"/>
  <c r="C1040" i="1"/>
  <c r="C99" i="1"/>
  <c r="D99" i="1"/>
  <c r="E99" i="1" s="1"/>
  <c r="D6" i="1"/>
  <c r="E6" i="1" s="1"/>
  <c r="C6" i="1"/>
  <c r="C1246" i="1"/>
  <c r="D1246" i="1"/>
  <c r="E1246" i="1" s="1"/>
  <c r="D1201" i="1"/>
  <c r="E1201" i="1" s="1"/>
  <c r="C1201" i="1"/>
  <c r="D1181" i="1"/>
  <c r="E1181" i="1" s="1"/>
  <c r="C1181" i="1"/>
  <c r="C1145" i="1"/>
  <c r="D1145" i="1"/>
  <c r="E1145" i="1" s="1"/>
  <c r="D884" i="1"/>
  <c r="E884" i="1" s="1"/>
  <c r="C884" i="1"/>
  <c r="D553" i="1"/>
  <c r="E553" i="1" s="1"/>
  <c r="C553" i="1"/>
  <c r="C997" i="1"/>
  <c r="D997" i="1"/>
  <c r="E997" i="1" s="1"/>
  <c r="D689" i="1"/>
  <c r="E689" i="1" s="1"/>
  <c r="C689" i="1"/>
  <c r="C1036" i="1"/>
  <c r="D1036" i="1"/>
  <c r="E1036" i="1" s="1"/>
  <c r="C776" i="1"/>
  <c r="D776" i="1"/>
  <c r="E776" i="1" s="1"/>
  <c r="C1195" i="1"/>
  <c r="D1195" i="1"/>
  <c r="E1195" i="1" s="1"/>
  <c r="D851" i="1"/>
  <c r="E851" i="1" s="1"/>
  <c r="C851" i="1"/>
  <c r="C557" i="1"/>
  <c r="D557" i="1"/>
  <c r="E557" i="1" s="1"/>
  <c r="C845" i="1"/>
  <c r="D845" i="1"/>
  <c r="E845" i="1" s="1"/>
  <c r="D195" i="1"/>
  <c r="E195" i="1" s="1"/>
  <c r="C195" i="1"/>
  <c r="C924" i="1"/>
  <c r="D924" i="1"/>
  <c r="E924" i="1" s="1"/>
  <c r="C676" i="1"/>
  <c r="D676" i="1"/>
  <c r="E676" i="1" s="1"/>
  <c r="D1091" i="1"/>
  <c r="E1091" i="1" s="1"/>
  <c r="C1091" i="1"/>
  <c r="D807" i="1"/>
  <c r="E807" i="1" s="1"/>
  <c r="C807" i="1"/>
  <c r="C518" i="1"/>
  <c r="D518" i="1"/>
  <c r="E518" i="1" s="1"/>
  <c r="D385" i="1"/>
  <c r="E385" i="1" s="1"/>
  <c r="C385" i="1"/>
  <c r="D901" i="1"/>
  <c r="E901" i="1" s="1"/>
  <c r="C901" i="1"/>
  <c r="C636" i="1"/>
  <c r="D636" i="1"/>
  <c r="E636" i="1" s="1"/>
  <c r="C1004" i="1"/>
  <c r="D1004" i="1"/>
  <c r="E1004" i="1" s="1"/>
  <c r="C708" i="1"/>
  <c r="D708" i="1"/>
  <c r="E708" i="1" s="1"/>
  <c r="D1147" i="1"/>
  <c r="E1147" i="1" s="1"/>
  <c r="C1147" i="1"/>
  <c r="D911" i="1"/>
  <c r="E911" i="1" s="1"/>
  <c r="C911" i="1"/>
  <c r="C659" i="1"/>
  <c r="D659" i="1"/>
  <c r="E659" i="1" s="1"/>
  <c r="D517" i="1"/>
  <c r="E517" i="1" s="1"/>
  <c r="C517" i="1"/>
  <c r="D303" i="1"/>
  <c r="E303" i="1" s="1"/>
  <c r="C303" i="1"/>
  <c r="D488" i="1"/>
  <c r="E488" i="1" s="1"/>
  <c r="C488" i="1"/>
  <c r="D535" i="1"/>
  <c r="E535" i="1" s="1"/>
  <c r="C535" i="1"/>
  <c r="D233" i="1"/>
  <c r="E233" i="1" s="1"/>
  <c r="C233" i="1"/>
  <c r="D639" i="1"/>
  <c r="E639" i="1" s="1"/>
  <c r="C639" i="1"/>
  <c r="C295" i="1"/>
  <c r="D295" i="1"/>
  <c r="E295" i="1" s="1"/>
  <c r="C146" i="1"/>
  <c r="D146" i="1"/>
  <c r="E146" i="1" s="1"/>
  <c r="D583" i="1"/>
  <c r="E583" i="1" s="1"/>
  <c r="C583" i="1"/>
  <c r="D199" i="1"/>
  <c r="E199" i="1" s="1"/>
  <c r="C199" i="1"/>
  <c r="D194" i="1"/>
  <c r="E194" i="1" s="1"/>
  <c r="C194" i="1"/>
  <c r="D187" i="1"/>
  <c r="E187" i="1" s="1"/>
  <c r="C187" i="1"/>
  <c r="D439" i="1"/>
  <c r="E439" i="1" s="1"/>
  <c r="C439" i="1"/>
  <c r="D234" i="1"/>
  <c r="E234" i="1" s="1"/>
  <c r="C234" i="1"/>
  <c r="C297" i="1"/>
  <c r="D297" i="1"/>
  <c r="E297" i="1" s="1"/>
  <c r="C192" i="1"/>
  <c r="D192" i="1"/>
  <c r="E192" i="1" s="1"/>
  <c r="D129" i="1"/>
  <c r="E129" i="1" s="1"/>
  <c r="C129" i="1"/>
  <c r="D300" i="1"/>
  <c r="E300" i="1" s="1"/>
  <c r="C300" i="1"/>
  <c r="D136" i="1"/>
  <c r="E136" i="1" s="1"/>
  <c r="C136" i="1"/>
  <c r="C348" i="1"/>
  <c r="D348" i="1"/>
  <c r="E348" i="1" s="1"/>
  <c r="D1058" i="1"/>
  <c r="E1058" i="1" s="1"/>
  <c r="C1058" i="1"/>
  <c r="C1012" i="1"/>
  <c r="D1012" i="1"/>
  <c r="E1012" i="1" s="1"/>
  <c r="D1114" i="1"/>
  <c r="E1114" i="1" s="1"/>
  <c r="C1114" i="1"/>
  <c r="D450" i="1"/>
  <c r="E450" i="1" s="1"/>
  <c r="C450" i="1"/>
  <c r="D1250" i="1"/>
  <c r="E1250" i="1" s="1"/>
  <c r="C1250" i="1"/>
  <c r="D1050" i="1"/>
  <c r="E1050" i="1" s="1"/>
  <c r="C1050" i="1"/>
  <c r="D494" i="1"/>
  <c r="E494" i="1" s="1"/>
  <c r="C494" i="1"/>
  <c r="D699" i="1"/>
  <c r="E699" i="1" s="1"/>
  <c r="C699" i="1"/>
  <c r="C1252" i="1"/>
  <c r="D1252" i="1"/>
  <c r="E1252" i="1" s="1"/>
  <c r="D730" i="1"/>
  <c r="E730" i="1" s="1"/>
  <c r="C730" i="1"/>
  <c r="D629" i="1"/>
  <c r="E629" i="1" s="1"/>
  <c r="C629" i="1"/>
  <c r="C1196" i="1"/>
  <c r="D1196" i="1"/>
  <c r="E1196" i="1" s="1"/>
  <c r="C1073" i="1"/>
  <c r="D1073" i="1"/>
  <c r="E1073" i="1" s="1"/>
  <c r="C1039" i="1"/>
  <c r="D1039" i="1"/>
  <c r="E1039" i="1" s="1"/>
  <c r="D786" i="1"/>
  <c r="E786" i="1" s="1"/>
  <c r="C786" i="1"/>
  <c r="C1134" i="1"/>
  <c r="D1134" i="1"/>
  <c r="E1134" i="1" s="1"/>
  <c r="C1126" i="1"/>
  <c r="D1126" i="1"/>
  <c r="E1126" i="1" s="1"/>
  <c r="C1241" i="1"/>
  <c r="D1241" i="1"/>
  <c r="E1241" i="1" s="1"/>
  <c r="C1029" i="1"/>
  <c r="D1029" i="1"/>
  <c r="E1029" i="1" s="1"/>
  <c r="D430" i="1"/>
  <c r="E430" i="1" s="1"/>
  <c r="C430" i="1"/>
  <c r="C1019" i="1"/>
  <c r="D1019" i="1"/>
  <c r="E1019" i="1" s="1"/>
  <c r="D281" i="1"/>
  <c r="E281" i="1" s="1"/>
  <c r="C281" i="1"/>
  <c r="C1230" i="1"/>
  <c r="D1230" i="1"/>
  <c r="E1230" i="1" s="1"/>
  <c r="C718" i="1"/>
  <c r="D718" i="1"/>
  <c r="E718" i="1" s="1"/>
  <c r="C1174" i="1"/>
  <c r="D1174" i="1"/>
  <c r="E1174" i="1" s="1"/>
  <c r="D1229" i="1"/>
  <c r="E1229" i="1" s="1"/>
  <c r="C1229" i="1"/>
  <c r="C1161" i="1"/>
  <c r="D1161" i="1"/>
  <c r="E1161" i="1" s="1"/>
  <c r="D757" i="1"/>
  <c r="E757" i="1" s="1"/>
  <c r="C757" i="1"/>
  <c r="D1099" i="1"/>
  <c r="E1099" i="1" s="1"/>
  <c r="C1099" i="1"/>
  <c r="D492" i="1"/>
  <c r="E492" i="1" s="1"/>
  <c r="C492" i="1"/>
  <c r="C369" i="1"/>
  <c r="D369" i="1"/>
  <c r="E369" i="1" s="1"/>
  <c r="C994" i="1"/>
  <c r="D994" i="1"/>
  <c r="E994" i="1" s="1"/>
  <c r="C578" i="1"/>
  <c r="D578" i="1"/>
  <c r="E578" i="1" s="1"/>
  <c r="D1238" i="1"/>
  <c r="E1238" i="1" s="1"/>
  <c r="C1238" i="1"/>
  <c r="D750" i="1"/>
  <c r="E750" i="1" s="1"/>
  <c r="C750" i="1"/>
  <c r="C1224" i="1"/>
  <c r="D1224" i="1"/>
  <c r="E1224" i="1" s="1"/>
  <c r="D998" i="1"/>
  <c r="E998" i="1" s="1"/>
  <c r="C998" i="1"/>
  <c r="D742" i="1"/>
  <c r="E742" i="1" s="1"/>
  <c r="C742" i="1"/>
  <c r="C16" i="1"/>
  <c r="D16" i="1"/>
  <c r="E16" i="1" s="1"/>
  <c r="D970" i="1"/>
  <c r="E970" i="1" s="1"/>
  <c r="C970" i="1"/>
  <c r="D1117" i="1"/>
  <c r="E1117" i="1" s="1"/>
  <c r="C1117" i="1"/>
  <c r="D941" i="1"/>
  <c r="E941" i="1" s="1"/>
  <c r="C941" i="1"/>
  <c r="C1120" i="1"/>
  <c r="D1120" i="1"/>
  <c r="E1120" i="1" s="1"/>
  <c r="C812" i="1"/>
  <c r="D812" i="1"/>
  <c r="E812" i="1" s="1"/>
  <c r="C1175" i="1"/>
  <c r="D1175" i="1"/>
  <c r="E1175" i="1" s="1"/>
  <c r="C775" i="1"/>
  <c r="D775" i="1"/>
  <c r="E775" i="1" s="1"/>
  <c r="D361" i="1"/>
  <c r="E361" i="1" s="1"/>
  <c r="C361" i="1"/>
  <c r="D331" i="1"/>
  <c r="E331" i="1" s="1"/>
  <c r="C331" i="1"/>
  <c r="C1235" i="1"/>
  <c r="D1235" i="1"/>
  <c r="E1235" i="1" s="1"/>
  <c r="D978" i="1"/>
  <c r="E978" i="1" s="1"/>
  <c r="C978" i="1"/>
  <c r="C1254" i="1"/>
  <c r="D1254" i="1"/>
  <c r="E1254" i="1" s="1"/>
  <c r="D782" i="1"/>
  <c r="E782" i="1" s="1"/>
  <c r="C782" i="1"/>
  <c r="C1030" i="1"/>
  <c r="D1030" i="1"/>
  <c r="E1030" i="1" s="1"/>
  <c r="C678" i="1"/>
  <c r="D678" i="1"/>
  <c r="E678" i="1" s="1"/>
  <c r="D1146" i="1"/>
  <c r="E1146" i="1" s="1"/>
  <c r="C1146" i="1"/>
  <c r="D83" i="1"/>
  <c r="E83" i="1" s="1"/>
  <c r="C83" i="1"/>
  <c r="C825" i="1"/>
  <c r="D825" i="1"/>
  <c r="E825" i="1" s="1"/>
  <c r="C972" i="1"/>
  <c r="D972" i="1"/>
  <c r="E972" i="1" s="1"/>
  <c r="D740" i="1"/>
  <c r="E740" i="1" s="1"/>
  <c r="C740" i="1"/>
  <c r="C935" i="1"/>
  <c r="D935" i="1"/>
  <c r="E935" i="1" s="1"/>
  <c r="C573" i="1"/>
  <c r="D573" i="1"/>
  <c r="E573" i="1" s="1"/>
  <c r="D560" i="1"/>
  <c r="E560" i="1" s="1"/>
  <c r="C560" i="1"/>
  <c r="C313" i="1"/>
  <c r="D313" i="1"/>
  <c r="E313" i="1" s="1"/>
  <c r="C1247" i="1"/>
  <c r="D1247" i="1"/>
  <c r="E1247" i="1" s="1"/>
  <c r="C1200" i="1"/>
  <c r="D1200" i="1"/>
  <c r="E1200" i="1" s="1"/>
  <c r="C1090" i="1"/>
  <c r="D1090" i="1"/>
  <c r="E1090" i="1" s="1"/>
  <c r="D802" i="1"/>
  <c r="E802" i="1" s="1"/>
  <c r="C802" i="1"/>
  <c r="C211" i="1"/>
  <c r="D211" i="1"/>
  <c r="E211" i="1" s="1"/>
  <c r="D1222" i="1"/>
  <c r="E1222" i="1" s="1"/>
  <c r="C1222" i="1"/>
  <c r="C1054" i="1"/>
  <c r="D1054" i="1"/>
  <c r="E1054" i="1" s="1"/>
  <c r="D798" i="1"/>
  <c r="E798" i="1" s="1"/>
  <c r="C798" i="1"/>
  <c r="C434" i="1"/>
  <c r="D434" i="1"/>
  <c r="E434" i="1" s="1"/>
  <c r="D1014" i="1"/>
  <c r="E1014" i="1" s="1"/>
  <c r="C1014" i="1"/>
  <c r="C8" i="1"/>
  <c r="D8" i="1"/>
  <c r="E8" i="1" s="1"/>
  <c r="D1186" i="1"/>
  <c r="E1186" i="1" s="1"/>
  <c r="C1186" i="1"/>
  <c r="C1002" i="1"/>
  <c r="D1002" i="1"/>
  <c r="E1002" i="1" s="1"/>
  <c r="C746" i="1"/>
  <c r="D746" i="1"/>
  <c r="E746" i="1" s="1"/>
  <c r="C1137" i="1"/>
  <c r="D1137" i="1"/>
  <c r="E1137" i="1" s="1"/>
  <c r="D1069" i="1"/>
  <c r="E1069" i="1" s="1"/>
  <c r="C1069" i="1"/>
  <c r="D925" i="1"/>
  <c r="E925" i="1" s="1"/>
  <c r="C925" i="1"/>
  <c r="C725" i="1"/>
  <c r="D725" i="1"/>
  <c r="E725" i="1" s="1"/>
  <c r="D1080" i="1"/>
  <c r="E1080" i="1" s="1"/>
  <c r="C1080" i="1"/>
  <c r="C892" i="1"/>
  <c r="D892" i="1"/>
  <c r="E892" i="1" s="1"/>
  <c r="D1199" i="1"/>
  <c r="E1199" i="1" s="1"/>
  <c r="C1199" i="1"/>
  <c r="D907" i="1"/>
  <c r="E907" i="1" s="1"/>
  <c r="C907" i="1"/>
  <c r="C502" i="1"/>
  <c r="D502" i="1"/>
  <c r="E502" i="1" s="1"/>
  <c r="C255" i="1"/>
  <c r="D255" i="1"/>
  <c r="E255" i="1" s="1"/>
  <c r="D420" i="1"/>
  <c r="E420" i="1" s="1"/>
  <c r="C420" i="1"/>
  <c r="D346" i="1"/>
  <c r="E346" i="1" s="1"/>
  <c r="C346" i="1"/>
  <c r="D14" i="1"/>
  <c r="E14" i="1" s="1"/>
  <c r="C14" i="1"/>
  <c r="D1215" i="1"/>
  <c r="E1215" i="1" s="1"/>
  <c r="C1215" i="1"/>
  <c r="D1122" i="1"/>
  <c r="E1122" i="1" s="1"/>
  <c r="C1122" i="1"/>
  <c r="C616" i="1"/>
  <c r="D616" i="1"/>
  <c r="E616" i="1" s="1"/>
  <c r="D9" i="1"/>
  <c r="E9" i="1" s="1"/>
  <c r="C9" i="1"/>
  <c r="C1198" i="1"/>
  <c r="D1198" i="1"/>
  <c r="E1198" i="1" s="1"/>
  <c r="C1070" i="1"/>
  <c r="D1070" i="1"/>
  <c r="E1070" i="1" s="1"/>
  <c r="D878" i="1"/>
  <c r="E878" i="1" s="1"/>
  <c r="C878" i="1"/>
  <c r="D1232" i="1"/>
  <c r="E1232" i="1" s="1"/>
  <c r="C1232" i="1"/>
  <c r="D1094" i="1"/>
  <c r="E1094" i="1" s="1"/>
  <c r="C1094" i="1"/>
  <c r="C838" i="1"/>
  <c r="D838" i="1"/>
  <c r="E838" i="1" s="1"/>
  <c r="C1249" i="1"/>
  <c r="D1249" i="1"/>
  <c r="E1249" i="1" s="1"/>
  <c r="C1202" i="1"/>
  <c r="D1202" i="1"/>
  <c r="E1202" i="1" s="1"/>
  <c r="D1018" i="1"/>
  <c r="E1018" i="1" s="1"/>
  <c r="C1018" i="1"/>
  <c r="D842" i="1"/>
  <c r="E842" i="1" s="1"/>
  <c r="C842" i="1"/>
  <c r="D666" i="1"/>
  <c r="E666" i="1" s="1"/>
  <c r="C666" i="1"/>
  <c r="D1153" i="1"/>
  <c r="E1153" i="1" s="1"/>
  <c r="C1153" i="1"/>
  <c r="C1097" i="1"/>
  <c r="D1097" i="1"/>
  <c r="E1097" i="1" s="1"/>
  <c r="D801" i="1"/>
  <c r="E801" i="1" s="1"/>
  <c r="C801" i="1"/>
  <c r="D590" i="1"/>
  <c r="E590" i="1" s="1"/>
  <c r="C590" i="1"/>
  <c r="C920" i="1"/>
  <c r="D920" i="1"/>
  <c r="E920" i="1" s="1"/>
  <c r="D680" i="1"/>
  <c r="E680" i="1" s="1"/>
  <c r="C680" i="1"/>
  <c r="C1151" i="1"/>
  <c r="D1151" i="1"/>
  <c r="E1151" i="1" s="1"/>
  <c r="C731" i="1"/>
  <c r="D731" i="1"/>
  <c r="E731" i="1" s="1"/>
  <c r="D581" i="1"/>
  <c r="E581" i="1" s="1"/>
  <c r="C581" i="1"/>
  <c r="D335" i="1"/>
  <c r="E335" i="1" s="1"/>
  <c r="C335" i="1"/>
  <c r="C267" i="1"/>
  <c r="D267" i="1"/>
  <c r="E267" i="1" s="1"/>
  <c r="C103" i="1"/>
  <c r="D103" i="1"/>
  <c r="E103" i="1" s="1"/>
  <c r="D1009" i="1"/>
  <c r="E1009" i="1" s="1"/>
  <c r="C1009" i="1"/>
  <c r="D933" i="1"/>
  <c r="E933" i="1" s="1"/>
  <c r="C933" i="1"/>
  <c r="D797" i="1"/>
  <c r="E797" i="1" s="1"/>
  <c r="C797" i="1"/>
  <c r="C741" i="1"/>
  <c r="D741" i="1"/>
  <c r="E741" i="1" s="1"/>
  <c r="C697" i="1"/>
  <c r="D697" i="1"/>
  <c r="E697" i="1" s="1"/>
  <c r="C620" i="1"/>
  <c r="D620" i="1"/>
  <c r="E620" i="1" s="1"/>
  <c r="D414" i="1"/>
  <c r="E414" i="1" s="1"/>
  <c r="C414" i="1"/>
  <c r="D1156" i="1"/>
  <c r="E1156" i="1" s="1"/>
  <c r="C1156" i="1"/>
  <c r="D1064" i="1"/>
  <c r="E1064" i="1" s="1"/>
  <c r="C1064" i="1"/>
  <c r="D1000" i="1"/>
  <c r="E1000" i="1" s="1"/>
  <c r="C1000" i="1"/>
  <c r="C908" i="1"/>
  <c r="D908" i="1"/>
  <c r="E908" i="1" s="1"/>
  <c r="D840" i="1"/>
  <c r="E840" i="1" s="1"/>
  <c r="C840" i="1"/>
  <c r="C784" i="1"/>
  <c r="D784" i="1"/>
  <c r="E784" i="1" s="1"/>
  <c r="C752" i="1"/>
  <c r="D752" i="1"/>
  <c r="E752" i="1" s="1"/>
  <c r="D700" i="1"/>
  <c r="E700" i="1" s="1"/>
  <c r="C700" i="1"/>
  <c r="D586" i="1"/>
  <c r="E586" i="1" s="1"/>
  <c r="C586" i="1"/>
  <c r="D179" i="1"/>
  <c r="E179" i="1" s="1"/>
  <c r="C179" i="1"/>
  <c r="C1123" i="1"/>
  <c r="D1123" i="1"/>
  <c r="E1123" i="1" s="1"/>
  <c r="C1055" i="1"/>
  <c r="D1055" i="1"/>
  <c r="E1055" i="1" s="1"/>
  <c r="C951" i="1"/>
  <c r="D951" i="1"/>
  <c r="E951" i="1" s="1"/>
  <c r="D863" i="1"/>
  <c r="E863" i="1" s="1"/>
  <c r="C863" i="1"/>
  <c r="C819" i="1"/>
  <c r="D819" i="1"/>
  <c r="E819" i="1" s="1"/>
  <c r="C727" i="1"/>
  <c r="D727" i="1"/>
  <c r="E727" i="1" s="1"/>
  <c r="D671" i="1"/>
  <c r="E671" i="1" s="1"/>
  <c r="C671" i="1"/>
  <c r="C594" i="1"/>
  <c r="D594" i="1"/>
  <c r="E594" i="1" s="1"/>
  <c r="C374" i="1"/>
  <c r="D374" i="1"/>
  <c r="E374" i="1" s="1"/>
  <c r="C501" i="1"/>
  <c r="D501" i="1"/>
  <c r="E501" i="1" s="1"/>
  <c r="D401" i="1"/>
  <c r="E401" i="1" s="1"/>
  <c r="C401" i="1"/>
  <c r="D63" i="1"/>
  <c r="E63" i="1" s="1"/>
  <c r="C63" i="1"/>
  <c r="C556" i="1"/>
  <c r="D556" i="1"/>
  <c r="E556" i="1" s="1"/>
  <c r="D512" i="1"/>
  <c r="E512" i="1" s="1"/>
  <c r="C512" i="1"/>
  <c r="D436" i="1"/>
  <c r="E436" i="1" s="1"/>
  <c r="C436" i="1"/>
  <c r="D372" i="1"/>
  <c r="E372" i="1" s="1"/>
  <c r="C372" i="1"/>
  <c r="D547" i="1"/>
  <c r="E547" i="1" s="1"/>
  <c r="C547" i="1"/>
  <c r="C55" i="1"/>
  <c r="D55" i="1"/>
  <c r="E55" i="1" s="1"/>
  <c r="C218" i="1"/>
  <c r="D218" i="1"/>
  <c r="E218" i="1" s="1"/>
  <c r="D181" i="1"/>
  <c r="E181" i="1" s="1"/>
  <c r="C181" i="1"/>
  <c r="D961" i="1"/>
  <c r="E961" i="1" s="1"/>
  <c r="C961" i="1"/>
  <c r="D909" i="1"/>
  <c r="E909" i="1" s="1"/>
  <c r="C909" i="1"/>
  <c r="D857" i="1"/>
  <c r="E857" i="1" s="1"/>
  <c r="C857" i="1"/>
  <c r="C809" i="1"/>
  <c r="D809" i="1"/>
  <c r="E809" i="1" s="1"/>
  <c r="C709" i="1"/>
  <c r="D709" i="1"/>
  <c r="E709" i="1" s="1"/>
  <c r="D657" i="1"/>
  <c r="E657" i="1" s="1"/>
  <c r="C657" i="1"/>
  <c r="C398" i="1"/>
  <c r="D398" i="1"/>
  <c r="E398" i="1" s="1"/>
  <c r="D1140" i="1"/>
  <c r="E1140" i="1" s="1"/>
  <c r="C1140" i="1"/>
  <c r="C1076" i="1"/>
  <c r="D1076" i="1"/>
  <c r="E1076" i="1" s="1"/>
  <c r="D1016" i="1"/>
  <c r="E1016" i="1" s="1"/>
  <c r="C1016" i="1"/>
  <c r="D940" i="1"/>
  <c r="E940" i="1" s="1"/>
  <c r="C940" i="1"/>
  <c r="C864" i="1"/>
  <c r="D864" i="1"/>
  <c r="E864" i="1" s="1"/>
  <c r="D824" i="1"/>
  <c r="E824" i="1" s="1"/>
  <c r="C824" i="1"/>
  <c r="C780" i="1"/>
  <c r="D780" i="1"/>
  <c r="E780" i="1" s="1"/>
  <c r="D688" i="1"/>
  <c r="E688" i="1" s="1"/>
  <c r="C688" i="1"/>
  <c r="D597" i="1"/>
  <c r="E597" i="1" s="1"/>
  <c r="C597" i="1"/>
  <c r="C307" i="1"/>
  <c r="D307" i="1"/>
  <c r="E307" i="1" s="1"/>
  <c r="D1167" i="1"/>
  <c r="E1167" i="1" s="1"/>
  <c r="C1167" i="1"/>
  <c r="D1107" i="1"/>
  <c r="E1107" i="1" s="1"/>
  <c r="C1107" i="1"/>
  <c r="D1023" i="1"/>
  <c r="E1023" i="1" s="1"/>
  <c r="C1023" i="1"/>
  <c r="D983" i="1"/>
  <c r="E983" i="1" s="1"/>
  <c r="C983" i="1"/>
  <c r="D899" i="1"/>
  <c r="E899" i="1" s="1"/>
  <c r="C899" i="1"/>
  <c r="C815" i="1"/>
  <c r="D815" i="1"/>
  <c r="E815" i="1" s="1"/>
  <c r="D783" i="1"/>
  <c r="E783" i="1" s="1"/>
  <c r="C783" i="1"/>
  <c r="C707" i="1"/>
  <c r="D707" i="1"/>
  <c r="E707" i="1" s="1"/>
  <c r="C663" i="1"/>
  <c r="D663" i="1"/>
  <c r="E663" i="1" s="1"/>
  <c r="D582" i="1"/>
  <c r="E582" i="1" s="1"/>
  <c r="C582" i="1"/>
  <c r="C163" i="1"/>
  <c r="D163" i="1"/>
  <c r="E163" i="1" s="1"/>
  <c r="C529" i="1"/>
  <c r="D529" i="1"/>
  <c r="E529" i="1" s="1"/>
  <c r="D453" i="1"/>
  <c r="E453" i="1" s="1"/>
  <c r="C453" i="1"/>
  <c r="D393" i="1"/>
  <c r="E393" i="1" s="1"/>
  <c r="C393" i="1"/>
  <c r="D271" i="1"/>
  <c r="E271" i="1" s="1"/>
  <c r="C271" i="1"/>
  <c r="C111" i="1"/>
  <c r="D111" i="1"/>
  <c r="E111" i="1" s="1"/>
  <c r="C584" i="1"/>
  <c r="D584" i="1"/>
  <c r="E584" i="1" s="1"/>
  <c r="D536" i="1"/>
  <c r="E536" i="1" s="1"/>
  <c r="C536" i="1"/>
  <c r="C448" i="1"/>
  <c r="D448" i="1"/>
  <c r="E448" i="1" s="1"/>
  <c r="D400" i="1"/>
  <c r="E400" i="1" s="1"/>
  <c r="C400" i="1"/>
  <c r="C283" i="1"/>
  <c r="D283" i="1"/>
  <c r="E283" i="1" s="1"/>
  <c r="C391" i="1"/>
  <c r="D391" i="1"/>
  <c r="E391" i="1" s="1"/>
  <c r="C242" i="1"/>
  <c r="D242" i="1"/>
  <c r="E242" i="1" s="1"/>
  <c r="D357" i="1"/>
  <c r="E357" i="1" s="1"/>
  <c r="C357" i="1"/>
  <c r="D1061" i="1"/>
  <c r="E1061" i="1" s="1"/>
  <c r="C1061" i="1"/>
  <c r="D1017" i="1"/>
  <c r="E1017" i="1" s="1"/>
  <c r="C1017" i="1"/>
  <c r="D965" i="1"/>
  <c r="E965" i="1" s="1"/>
  <c r="C965" i="1"/>
  <c r="D913" i="1"/>
  <c r="E913" i="1" s="1"/>
  <c r="C913" i="1"/>
  <c r="C861" i="1"/>
  <c r="D861" i="1"/>
  <c r="E861" i="1" s="1"/>
  <c r="D781" i="1"/>
  <c r="E781" i="1" s="1"/>
  <c r="C781" i="1"/>
  <c r="C737" i="1"/>
  <c r="D737" i="1"/>
  <c r="E737" i="1" s="1"/>
  <c r="C646" i="1"/>
  <c r="D646" i="1"/>
  <c r="E646" i="1" s="1"/>
  <c r="C542" i="1"/>
  <c r="D542" i="1"/>
  <c r="E542" i="1" s="1"/>
  <c r="D1136" i="1"/>
  <c r="E1136" i="1" s="1"/>
  <c r="C1136" i="1"/>
  <c r="C1060" i="1"/>
  <c r="D1060" i="1"/>
  <c r="E1060" i="1" s="1"/>
  <c r="C1024" i="1"/>
  <c r="D1024" i="1"/>
  <c r="E1024" i="1" s="1"/>
  <c r="C964" i="1"/>
  <c r="D964" i="1"/>
  <c r="E964" i="1" s="1"/>
  <c r="C896" i="1"/>
  <c r="D896" i="1"/>
  <c r="E896" i="1" s="1"/>
  <c r="C832" i="1"/>
  <c r="D832" i="1"/>
  <c r="E832" i="1" s="1"/>
  <c r="D736" i="1"/>
  <c r="E736" i="1" s="1"/>
  <c r="C736" i="1"/>
  <c r="D660" i="1"/>
  <c r="E660" i="1" s="1"/>
  <c r="C660" i="1"/>
  <c r="C554" i="1"/>
  <c r="D554" i="1"/>
  <c r="E554" i="1" s="1"/>
  <c r="D1211" i="1"/>
  <c r="E1211" i="1" s="1"/>
  <c r="C1211" i="1"/>
  <c r="C1155" i="1"/>
  <c r="D1155" i="1"/>
  <c r="E1155" i="1" s="1"/>
  <c r="D1111" i="1"/>
  <c r="E1111" i="1" s="1"/>
  <c r="C1111" i="1"/>
  <c r="D1059" i="1"/>
  <c r="E1059" i="1" s="1"/>
  <c r="C1059" i="1"/>
  <c r="D1027" i="1"/>
  <c r="E1027" i="1" s="1"/>
  <c r="C1027" i="1"/>
  <c r="D931" i="1"/>
  <c r="E931" i="1" s="1"/>
  <c r="C931" i="1"/>
  <c r="D883" i="1"/>
  <c r="E883" i="1" s="1"/>
  <c r="C883" i="1"/>
  <c r="C839" i="1"/>
  <c r="D839" i="1"/>
  <c r="E839" i="1" s="1"/>
  <c r="C779" i="1"/>
  <c r="D779" i="1"/>
  <c r="E779" i="1" s="1"/>
  <c r="C723" i="1"/>
  <c r="D723" i="1"/>
  <c r="E723" i="1" s="1"/>
  <c r="D454" i="1"/>
  <c r="E454" i="1" s="1"/>
  <c r="C454" i="1"/>
  <c r="C585" i="1"/>
  <c r="D585" i="1"/>
  <c r="E585" i="1" s="1"/>
  <c r="D525" i="1"/>
  <c r="E525" i="1" s="1"/>
  <c r="C525" i="1"/>
  <c r="C481" i="1"/>
  <c r="D481" i="1"/>
  <c r="E481" i="1" s="1"/>
  <c r="C441" i="1"/>
  <c r="D441" i="1"/>
  <c r="E441" i="1" s="1"/>
  <c r="D405" i="1"/>
  <c r="E405" i="1" s="1"/>
  <c r="C405" i="1"/>
  <c r="D351" i="1"/>
  <c r="E351" i="1" s="1"/>
  <c r="C351" i="1"/>
  <c r="C159" i="1"/>
  <c r="D159" i="1"/>
  <c r="E159" i="1" s="1"/>
  <c r="D580" i="1"/>
  <c r="E580" i="1" s="1"/>
  <c r="C580" i="1"/>
  <c r="C516" i="1"/>
  <c r="D516" i="1"/>
  <c r="E516" i="1" s="1"/>
  <c r="D416" i="1"/>
  <c r="E416" i="1" s="1"/>
  <c r="C416" i="1"/>
  <c r="D219" i="1"/>
  <c r="E219" i="1" s="1"/>
  <c r="C219" i="1"/>
  <c r="D567" i="1"/>
  <c r="E567" i="1" s="1"/>
  <c r="C567" i="1"/>
  <c r="D443" i="1"/>
  <c r="E443" i="1" s="1"/>
  <c r="C443" i="1"/>
  <c r="D170" i="1"/>
  <c r="E170" i="1" s="1"/>
  <c r="C170" i="1"/>
  <c r="C349" i="1"/>
  <c r="D349" i="1"/>
  <c r="E349" i="1" s="1"/>
  <c r="C176" i="1"/>
  <c r="D176" i="1"/>
  <c r="E176" i="1" s="1"/>
  <c r="D43" i="1"/>
  <c r="E43" i="1" s="1"/>
  <c r="C43" i="1"/>
  <c r="D571" i="1"/>
  <c r="E571" i="1" s="1"/>
  <c r="C571" i="1"/>
  <c r="D511" i="1"/>
  <c r="E511" i="1" s="1"/>
  <c r="C511" i="1"/>
  <c r="D427" i="1"/>
  <c r="E427" i="1" s="1"/>
  <c r="C427" i="1"/>
  <c r="D363" i="1"/>
  <c r="E363" i="1" s="1"/>
  <c r="C363" i="1"/>
  <c r="D39" i="1"/>
  <c r="E39" i="1" s="1"/>
  <c r="C39" i="1"/>
  <c r="D326" i="1"/>
  <c r="E326" i="1" s="1"/>
  <c r="C326" i="1"/>
  <c r="D226" i="1"/>
  <c r="E226" i="1" s="1"/>
  <c r="C226" i="1"/>
  <c r="D154" i="1"/>
  <c r="E154" i="1" s="1"/>
  <c r="C154" i="1"/>
  <c r="C98" i="1"/>
  <c r="D98" i="1"/>
  <c r="E98" i="1" s="1"/>
  <c r="C62" i="1"/>
  <c r="D62" i="1"/>
  <c r="E62" i="1" s="1"/>
  <c r="D309" i="1"/>
  <c r="E309" i="1" s="1"/>
  <c r="C309" i="1"/>
  <c r="D257" i="1"/>
  <c r="E257" i="1" s="1"/>
  <c r="C257" i="1"/>
  <c r="C189" i="1"/>
  <c r="D189" i="1"/>
  <c r="E189" i="1" s="1"/>
  <c r="D316" i="1"/>
  <c r="E316" i="1" s="1"/>
  <c r="C316" i="1"/>
  <c r="C36" i="1"/>
  <c r="D36" i="1"/>
  <c r="E36" i="1" s="1"/>
  <c r="D59" i="1"/>
  <c r="E59" i="1" s="1"/>
  <c r="C59" i="1"/>
  <c r="C611" i="1"/>
  <c r="D611" i="1"/>
  <c r="E611" i="1" s="1"/>
  <c r="C543" i="1"/>
  <c r="D543" i="1"/>
  <c r="E543" i="1" s="1"/>
  <c r="C495" i="1"/>
  <c r="D495" i="1"/>
  <c r="E495" i="1" s="1"/>
  <c r="C431" i="1"/>
  <c r="D431" i="1"/>
  <c r="E431" i="1" s="1"/>
  <c r="D327" i="1"/>
  <c r="E327" i="1" s="1"/>
  <c r="C327" i="1"/>
  <c r="C23" i="1"/>
  <c r="D23" i="1"/>
  <c r="E23" i="1" s="1"/>
  <c r="C298" i="1"/>
  <c r="D298" i="1"/>
  <c r="E298" i="1" s="1"/>
  <c r="C262" i="1"/>
  <c r="D262" i="1"/>
  <c r="E262" i="1" s="1"/>
  <c r="D210" i="1"/>
  <c r="E210" i="1" s="1"/>
  <c r="C210" i="1"/>
  <c r="D158" i="1"/>
  <c r="E158" i="1" s="1"/>
  <c r="C158" i="1"/>
  <c r="D86" i="1"/>
  <c r="E86" i="1" s="1"/>
  <c r="C86" i="1"/>
  <c r="C305" i="1"/>
  <c r="D305" i="1"/>
  <c r="E305" i="1" s="1"/>
  <c r="D245" i="1"/>
  <c r="E245" i="1" s="1"/>
  <c r="C245" i="1"/>
  <c r="C177" i="1"/>
  <c r="D177" i="1"/>
  <c r="E177" i="1" s="1"/>
  <c r="D141" i="1"/>
  <c r="E141" i="1" s="1"/>
  <c r="C141" i="1"/>
  <c r="D224" i="1"/>
  <c r="E224" i="1" s="1"/>
  <c r="C224" i="1"/>
  <c r="C96" i="1"/>
  <c r="D96" i="1"/>
  <c r="E96" i="1" s="1"/>
  <c r="D651" i="1"/>
  <c r="E651" i="1" s="1"/>
  <c r="C651" i="1"/>
  <c r="C603" i="1"/>
  <c r="D603" i="1"/>
  <c r="E603" i="1" s="1"/>
  <c r="D503" i="1"/>
  <c r="E503" i="1" s="1"/>
  <c r="C503" i="1"/>
  <c r="D451" i="1"/>
  <c r="E451" i="1" s="1"/>
  <c r="C451" i="1"/>
  <c r="D395" i="1"/>
  <c r="E395" i="1" s="1"/>
  <c r="C395" i="1"/>
  <c r="D263" i="1"/>
  <c r="E263" i="1" s="1"/>
  <c r="C263" i="1"/>
  <c r="D334" i="1"/>
  <c r="E334" i="1" s="1"/>
  <c r="C334" i="1"/>
  <c r="D246" i="1"/>
  <c r="E246" i="1" s="1"/>
  <c r="C246" i="1"/>
  <c r="C202" i="1"/>
  <c r="D202" i="1"/>
  <c r="E202" i="1" s="1"/>
  <c r="D134" i="1"/>
  <c r="E134" i="1" s="1"/>
  <c r="C134" i="1"/>
  <c r="C66" i="1"/>
  <c r="D66" i="1"/>
  <c r="E66" i="1" s="1"/>
  <c r="D353" i="1"/>
  <c r="E353" i="1" s="1"/>
  <c r="C353" i="1"/>
  <c r="C317" i="1"/>
  <c r="D317" i="1"/>
  <c r="E317" i="1" s="1"/>
  <c r="C265" i="1"/>
  <c r="D265" i="1"/>
  <c r="E265" i="1" s="1"/>
  <c r="C213" i="1"/>
  <c r="D213" i="1"/>
  <c r="E213" i="1" s="1"/>
  <c r="D101" i="1"/>
  <c r="E101" i="1" s="1"/>
  <c r="C101" i="1"/>
  <c r="D120" i="1"/>
  <c r="E120" i="1" s="1"/>
  <c r="C120" i="1"/>
  <c r="D125" i="1"/>
  <c r="E125" i="1" s="1"/>
  <c r="C125" i="1"/>
  <c r="C45" i="1"/>
  <c r="D45" i="1"/>
  <c r="E45" i="1" s="1"/>
  <c r="D296" i="1"/>
  <c r="E296" i="1" s="1"/>
  <c r="C296" i="1"/>
  <c r="D208" i="1"/>
  <c r="E208" i="1" s="1"/>
  <c r="C208" i="1"/>
  <c r="D128" i="1"/>
  <c r="E128" i="1" s="1"/>
  <c r="C128" i="1"/>
  <c r="D44" i="1"/>
  <c r="E44" i="1" s="1"/>
  <c r="C44" i="1"/>
  <c r="C137" i="1"/>
  <c r="D137" i="1"/>
  <c r="E137" i="1" s="1"/>
  <c r="D81" i="1"/>
  <c r="E81" i="1" s="1"/>
  <c r="C81" i="1"/>
  <c r="D33" i="1"/>
  <c r="E33" i="1" s="1"/>
  <c r="C33" i="1"/>
  <c r="D324" i="1"/>
  <c r="E324" i="1" s="1"/>
  <c r="C324" i="1"/>
  <c r="D264" i="1"/>
  <c r="E264" i="1" s="1"/>
  <c r="C264" i="1"/>
  <c r="C188" i="1"/>
  <c r="D188" i="1"/>
  <c r="E188" i="1" s="1"/>
  <c r="C144" i="1"/>
  <c r="D144" i="1"/>
  <c r="E144" i="1" s="1"/>
  <c r="C72" i="1"/>
  <c r="D72" i="1"/>
  <c r="E72" i="1" s="1"/>
  <c r="D20" i="1"/>
  <c r="E20" i="1" s="1"/>
  <c r="C20" i="1"/>
  <c r="C109" i="1"/>
  <c r="D109" i="1"/>
  <c r="E109" i="1" s="1"/>
  <c r="D21" i="1"/>
  <c r="E21" i="1" s="1"/>
  <c r="C21" i="1"/>
  <c r="D312" i="1"/>
  <c r="E312" i="1" s="1"/>
  <c r="C312" i="1"/>
  <c r="D268" i="1"/>
  <c r="E268" i="1" s="1"/>
  <c r="C268" i="1"/>
  <c r="D232" i="1"/>
  <c r="E232" i="1" s="1"/>
  <c r="C232" i="1"/>
  <c r="D172" i="1"/>
  <c r="E172" i="1" s="1"/>
  <c r="C172" i="1"/>
  <c r="D100" i="1"/>
  <c r="E100" i="1" s="1"/>
  <c r="C100" i="1"/>
  <c r="C60" i="1"/>
  <c r="D60" i="1"/>
  <c r="E60" i="1" s="1"/>
  <c r="F3" i="1" l="1"/>
  <c r="G3" i="1" s="1"/>
  <c r="F4" i="1" s="1"/>
  <c r="G4" i="1" s="1"/>
  <c r="F5" i="1" s="1"/>
  <c r="G5" i="1" s="1"/>
  <c r="F6" i="1" s="1"/>
  <c r="G6" i="1" s="1"/>
  <c r="F7" i="1" s="1"/>
  <c r="G7" i="1" s="1"/>
  <c r="F8" i="1" s="1"/>
  <c r="G8" i="1" s="1"/>
  <c r="F9" i="1" s="1"/>
  <c r="G9" i="1" s="1"/>
  <c r="F10" i="1" s="1"/>
  <c r="G10" i="1" s="1"/>
  <c r="F11" i="1" s="1"/>
  <c r="G11" i="1" s="1"/>
  <c r="F12" i="1" s="1"/>
  <c r="G12" i="1" s="1"/>
  <c r="F13" i="1" s="1"/>
  <c r="G13" i="1" s="1"/>
  <c r="F14" i="1" s="1"/>
  <c r="G14" i="1" s="1"/>
  <c r="F15" i="1" s="1"/>
  <c r="G15" i="1" s="1"/>
  <c r="F16" i="1" s="1"/>
  <c r="G16" i="1" s="1"/>
  <c r="F17" i="1" s="1"/>
  <c r="G17" i="1" s="1"/>
  <c r="F18" i="1" s="1"/>
  <c r="G18" i="1" s="1"/>
  <c r="F19" i="1" s="1"/>
  <c r="G19" i="1" s="1"/>
  <c r="F20" i="1" s="1"/>
  <c r="G20" i="1" s="1"/>
  <c r="F21" i="1" s="1"/>
  <c r="G21" i="1" s="1"/>
  <c r="F22" i="1" s="1"/>
  <c r="G22" i="1" s="1"/>
  <c r="F23" i="1" s="1"/>
  <c r="G23" i="1" s="1"/>
  <c r="F24" i="1" s="1"/>
  <c r="G24" i="1" s="1"/>
  <c r="F25" i="1" s="1"/>
  <c r="G25" i="1" s="1"/>
  <c r="F26" i="1" s="1"/>
  <c r="G26" i="1" s="1"/>
  <c r="F27" i="1" s="1"/>
  <c r="G27" i="1" s="1"/>
  <c r="F28" i="1" s="1"/>
  <c r="G28" i="1" s="1"/>
  <c r="F29" i="1" s="1"/>
  <c r="G29" i="1" s="1"/>
  <c r="F30" i="1" s="1"/>
  <c r="G30" i="1" s="1"/>
  <c r="F31" i="1" s="1"/>
  <c r="G31" i="1" s="1"/>
  <c r="F32" i="1" s="1"/>
  <c r="G32" i="1" s="1"/>
  <c r="F33" i="1" s="1"/>
  <c r="G33" i="1" s="1"/>
  <c r="F34" i="1" s="1"/>
  <c r="G34" i="1" s="1"/>
  <c r="F35" i="1" s="1"/>
  <c r="G35" i="1" s="1"/>
  <c r="F36" i="1" s="1"/>
  <c r="G36" i="1" s="1"/>
  <c r="F37" i="1" s="1"/>
  <c r="G37" i="1" s="1"/>
  <c r="F38" i="1" s="1"/>
  <c r="G38" i="1" s="1"/>
  <c r="F39" i="1" s="1"/>
  <c r="G39" i="1" s="1"/>
  <c r="F40" i="1" s="1"/>
  <c r="G40" i="1" s="1"/>
  <c r="F41" i="1" s="1"/>
  <c r="G41" i="1" s="1"/>
  <c r="F42" i="1" s="1"/>
  <c r="G42" i="1" s="1"/>
  <c r="F43" i="1" s="1"/>
  <c r="G43" i="1" s="1"/>
  <c r="F44" i="1" s="1"/>
  <c r="G44" i="1" s="1"/>
  <c r="F45" i="1" s="1"/>
  <c r="G45" i="1" s="1"/>
  <c r="F46" i="1" s="1"/>
  <c r="G46" i="1" s="1"/>
  <c r="F47" i="1" s="1"/>
  <c r="G47" i="1" s="1"/>
  <c r="F48" i="1" s="1"/>
  <c r="G48" i="1" s="1"/>
  <c r="F49" i="1" s="1"/>
  <c r="G49" i="1" s="1"/>
  <c r="F50" i="1" s="1"/>
  <c r="G50" i="1" s="1"/>
  <c r="F51" i="1" s="1"/>
  <c r="G51" i="1" s="1"/>
  <c r="F52" i="1" s="1"/>
  <c r="G52" i="1" s="1"/>
  <c r="F53" i="1" s="1"/>
  <c r="G53" i="1" s="1"/>
  <c r="F54" i="1" s="1"/>
  <c r="G54" i="1" s="1"/>
  <c r="F55" i="1" s="1"/>
  <c r="G55" i="1" s="1"/>
  <c r="F56" i="1" s="1"/>
  <c r="G56" i="1" s="1"/>
  <c r="F57" i="1" s="1"/>
  <c r="G57" i="1" s="1"/>
  <c r="F58" i="1" s="1"/>
  <c r="G58" i="1" s="1"/>
  <c r="F59" i="1" s="1"/>
  <c r="G59" i="1" s="1"/>
  <c r="F60" i="1" s="1"/>
  <c r="G60" i="1" s="1"/>
  <c r="F61" i="1" s="1"/>
  <c r="G61" i="1" s="1"/>
  <c r="F62" i="1" s="1"/>
  <c r="G62" i="1" s="1"/>
  <c r="F63" i="1" s="1"/>
  <c r="G63" i="1" s="1"/>
  <c r="F64" i="1" s="1"/>
  <c r="G64" i="1" s="1"/>
  <c r="F65" i="1" s="1"/>
  <c r="G65" i="1" s="1"/>
  <c r="F66" i="1" s="1"/>
  <c r="G66" i="1" s="1"/>
  <c r="F67" i="1" s="1"/>
  <c r="G67" i="1" s="1"/>
  <c r="F68" i="1" s="1"/>
  <c r="G68" i="1" s="1"/>
  <c r="F69" i="1" s="1"/>
  <c r="G69" i="1" s="1"/>
  <c r="F70" i="1" s="1"/>
  <c r="G70" i="1" s="1"/>
  <c r="F71" i="1" s="1"/>
  <c r="G71" i="1" s="1"/>
  <c r="F72" i="1" s="1"/>
  <c r="G72" i="1" s="1"/>
  <c r="F73" i="1" s="1"/>
  <c r="G73" i="1" s="1"/>
  <c r="F74" i="1" s="1"/>
  <c r="G74" i="1" s="1"/>
  <c r="F75" i="1" s="1"/>
  <c r="G75" i="1" s="1"/>
  <c r="F76" i="1" s="1"/>
  <c r="G76" i="1" s="1"/>
  <c r="F77" i="1" s="1"/>
  <c r="G77" i="1" s="1"/>
  <c r="F78" i="1" s="1"/>
  <c r="G78" i="1" s="1"/>
  <c r="F79" i="1" s="1"/>
  <c r="G79" i="1" s="1"/>
  <c r="F80" i="1" s="1"/>
  <c r="G80" i="1" s="1"/>
  <c r="F81" i="1" s="1"/>
  <c r="G81" i="1" s="1"/>
  <c r="F82" i="1" s="1"/>
  <c r="G82" i="1" s="1"/>
  <c r="F83" i="1" s="1"/>
  <c r="G83" i="1" s="1"/>
  <c r="F84" i="1" s="1"/>
  <c r="G84" i="1" s="1"/>
  <c r="F85" i="1" s="1"/>
  <c r="G85" i="1" s="1"/>
  <c r="F86" i="1" s="1"/>
  <c r="G86" i="1" s="1"/>
  <c r="F87" i="1" s="1"/>
  <c r="G87" i="1" s="1"/>
  <c r="F88" i="1" s="1"/>
  <c r="G88" i="1" s="1"/>
  <c r="F89" i="1" s="1"/>
  <c r="G89" i="1" s="1"/>
  <c r="F90" i="1" s="1"/>
  <c r="G90" i="1" s="1"/>
  <c r="F91" i="1" s="1"/>
  <c r="G91" i="1" s="1"/>
  <c r="F92" i="1" s="1"/>
  <c r="G92" i="1" s="1"/>
  <c r="F93" i="1" s="1"/>
  <c r="G93" i="1" s="1"/>
  <c r="F94" i="1" s="1"/>
  <c r="G94" i="1" s="1"/>
  <c r="F95" i="1" s="1"/>
  <c r="G95" i="1" s="1"/>
  <c r="F96" i="1" s="1"/>
  <c r="G96" i="1" s="1"/>
  <c r="F97" i="1" s="1"/>
  <c r="G97" i="1" s="1"/>
  <c r="F98" i="1" s="1"/>
  <c r="G98" i="1" s="1"/>
  <c r="F99" i="1" s="1"/>
  <c r="G99" i="1" s="1"/>
  <c r="F100" i="1" s="1"/>
  <c r="G100" i="1" s="1"/>
  <c r="F101" i="1" s="1"/>
  <c r="G101" i="1" s="1"/>
  <c r="F102" i="1" s="1"/>
  <c r="G102" i="1" s="1"/>
  <c r="F103" i="1" s="1"/>
  <c r="G103" i="1" s="1"/>
  <c r="F104" i="1" s="1"/>
  <c r="G104" i="1" s="1"/>
  <c r="F105" i="1" s="1"/>
  <c r="G105" i="1" s="1"/>
  <c r="F106" i="1" s="1"/>
  <c r="G106" i="1" s="1"/>
  <c r="F107" i="1" s="1"/>
  <c r="G107" i="1" s="1"/>
  <c r="F108" i="1" s="1"/>
  <c r="G108" i="1" s="1"/>
  <c r="F109" i="1" s="1"/>
  <c r="G109" i="1" s="1"/>
  <c r="F110" i="1" s="1"/>
  <c r="G110" i="1" s="1"/>
  <c r="F111" i="1" s="1"/>
  <c r="G111" i="1" s="1"/>
  <c r="F112" i="1" s="1"/>
  <c r="G112" i="1" s="1"/>
  <c r="F113" i="1" s="1"/>
  <c r="G113" i="1" s="1"/>
  <c r="F114" i="1" s="1"/>
  <c r="G114" i="1" s="1"/>
  <c r="F115" i="1" s="1"/>
  <c r="G115" i="1" s="1"/>
  <c r="F116" i="1" s="1"/>
  <c r="G116" i="1" s="1"/>
  <c r="F117" i="1" s="1"/>
  <c r="G117" i="1" s="1"/>
  <c r="F118" i="1" s="1"/>
  <c r="G118" i="1" s="1"/>
  <c r="F119" i="1" s="1"/>
  <c r="G119" i="1" s="1"/>
  <c r="F120" i="1" s="1"/>
  <c r="G120" i="1" s="1"/>
  <c r="F121" i="1" s="1"/>
  <c r="G121" i="1" s="1"/>
  <c r="F122" i="1" s="1"/>
  <c r="G122" i="1" s="1"/>
  <c r="F123" i="1" s="1"/>
  <c r="G123" i="1" s="1"/>
  <c r="F124" i="1" s="1"/>
  <c r="G124" i="1" s="1"/>
  <c r="F125" i="1" s="1"/>
  <c r="G125" i="1" s="1"/>
  <c r="F126" i="1" s="1"/>
  <c r="G126" i="1" s="1"/>
  <c r="F127" i="1" s="1"/>
  <c r="G127" i="1" s="1"/>
  <c r="F128" i="1" s="1"/>
  <c r="G128" i="1" s="1"/>
  <c r="F129" i="1" s="1"/>
  <c r="G129" i="1" s="1"/>
  <c r="F130" i="1" s="1"/>
  <c r="G130" i="1" s="1"/>
  <c r="F131" i="1" s="1"/>
  <c r="G131" i="1" s="1"/>
  <c r="F132" i="1" s="1"/>
  <c r="G132" i="1" s="1"/>
  <c r="F133" i="1" s="1"/>
  <c r="G133" i="1" s="1"/>
  <c r="F134" i="1" s="1"/>
  <c r="G134" i="1" s="1"/>
  <c r="F135" i="1" s="1"/>
  <c r="G135" i="1" s="1"/>
  <c r="F136" i="1" s="1"/>
  <c r="G136" i="1" s="1"/>
  <c r="F137" i="1" s="1"/>
  <c r="G137" i="1" s="1"/>
  <c r="F138" i="1" s="1"/>
  <c r="G138" i="1" s="1"/>
  <c r="F139" i="1" s="1"/>
  <c r="G139" i="1" s="1"/>
  <c r="F140" i="1" s="1"/>
  <c r="G140" i="1" s="1"/>
  <c r="F141" i="1" s="1"/>
  <c r="G141" i="1" s="1"/>
  <c r="F142" i="1" s="1"/>
  <c r="G142" i="1" s="1"/>
  <c r="F143" i="1" s="1"/>
  <c r="G143" i="1" s="1"/>
  <c r="F144" i="1" s="1"/>
  <c r="G144" i="1" s="1"/>
  <c r="F145" i="1" s="1"/>
  <c r="G145" i="1" s="1"/>
  <c r="F146" i="1" s="1"/>
  <c r="G146" i="1" s="1"/>
  <c r="F147" i="1" s="1"/>
  <c r="G147" i="1" s="1"/>
  <c r="F148" i="1" s="1"/>
  <c r="G148" i="1" s="1"/>
  <c r="F149" i="1" s="1"/>
  <c r="G149" i="1" s="1"/>
  <c r="F150" i="1" s="1"/>
  <c r="G150" i="1" s="1"/>
  <c r="F151" i="1" s="1"/>
  <c r="G151" i="1" s="1"/>
  <c r="F152" i="1" s="1"/>
  <c r="G152" i="1" s="1"/>
  <c r="F153" i="1" s="1"/>
  <c r="G153" i="1" s="1"/>
  <c r="F154" i="1" s="1"/>
  <c r="G154" i="1" s="1"/>
  <c r="F155" i="1" s="1"/>
  <c r="G155" i="1" s="1"/>
  <c r="F156" i="1" s="1"/>
  <c r="G156" i="1" s="1"/>
  <c r="F157" i="1" s="1"/>
  <c r="G157" i="1" s="1"/>
  <c r="F158" i="1" s="1"/>
  <c r="G158" i="1" s="1"/>
  <c r="F159" i="1" s="1"/>
  <c r="G159" i="1" s="1"/>
  <c r="F160" i="1" s="1"/>
  <c r="G160" i="1" s="1"/>
  <c r="F161" i="1" s="1"/>
  <c r="G161" i="1" s="1"/>
  <c r="F162" i="1" s="1"/>
  <c r="G162" i="1" s="1"/>
  <c r="F163" i="1" s="1"/>
  <c r="G163" i="1" s="1"/>
  <c r="F164" i="1" s="1"/>
  <c r="G164" i="1" s="1"/>
  <c r="F165" i="1" s="1"/>
  <c r="G165" i="1" s="1"/>
  <c r="F166" i="1" s="1"/>
  <c r="G166" i="1" s="1"/>
  <c r="F167" i="1" s="1"/>
  <c r="G167" i="1" s="1"/>
  <c r="F168" i="1" s="1"/>
  <c r="G168" i="1" s="1"/>
  <c r="F169" i="1" s="1"/>
  <c r="G169" i="1" s="1"/>
  <c r="F170" i="1" s="1"/>
  <c r="G170" i="1" s="1"/>
  <c r="F171" i="1" s="1"/>
  <c r="G171" i="1" s="1"/>
  <c r="F172" i="1" s="1"/>
  <c r="G172" i="1" s="1"/>
  <c r="F173" i="1" s="1"/>
  <c r="G173" i="1" s="1"/>
  <c r="F174" i="1" s="1"/>
  <c r="G174" i="1" s="1"/>
  <c r="F175" i="1" s="1"/>
  <c r="G175" i="1" s="1"/>
  <c r="F176" i="1" s="1"/>
  <c r="G176" i="1" s="1"/>
  <c r="F177" i="1" s="1"/>
  <c r="G177" i="1" s="1"/>
  <c r="F178" i="1" s="1"/>
  <c r="G178" i="1" s="1"/>
  <c r="F179" i="1" s="1"/>
  <c r="G179" i="1" s="1"/>
  <c r="F180" i="1" s="1"/>
  <c r="G180" i="1" s="1"/>
  <c r="F181" i="1" s="1"/>
  <c r="G181" i="1" s="1"/>
  <c r="F182" i="1" s="1"/>
  <c r="G182" i="1" s="1"/>
  <c r="F183" i="1" s="1"/>
  <c r="G183" i="1" s="1"/>
  <c r="F184" i="1" s="1"/>
  <c r="G184" i="1" s="1"/>
  <c r="F185" i="1" s="1"/>
  <c r="G185" i="1" s="1"/>
  <c r="F186" i="1" s="1"/>
  <c r="G186" i="1" s="1"/>
  <c r="F187" i="1" s="1"/>
  <c r="G187" i="1" s="1"/>
  <c r="F188" i="1" s="1"/>
  <c r="G188" i="1" s="1"/>
  <c r="F189" i="1" s="1"/>
  <c r="G189" i="1" s="1"/>
  <c r="F190" i="1" s="1"/>
  <c r="G190" i="1" s="1"/>
  <c r="F191" i="1" s="1"/>
  <c r="G191" i="1" s="1"/>
  <c r="F192" i="1" s="1"/>
  <c r="G192" i="1" s="1"/>
  <c r="F193" i="1" s="1"/>
  <c r="G193" i="1" s="1"/>
  <c r="F194" i="1" s="1"/>
  <c r="G194" i="1" s="1"/>
  <c r="F195" i="1" s="1"/>
  <c r="G195" i="1" s="1"/>
  <c r="F196" i="1" s="1"/>
  <c r="G196" i="1" s="1"/>
  <c r="F197" i="1" s="1"/>
  <c r="G197" i="1" s="1"/>
  <c r="F198" i="1" s="1"/>
  <c r="G198" i="1" s="1"/>
  <c r="F199" i="1" s="1"/>
  <c r="G199" i="1" s="1"/>
  <c r="F200" i="1" s="1"/>
  <c r="G200" i="1" s="1"/>
  <c r="F201" i="1" s="1"/>
  <c r="G201" i="1" s="1"/>
  <c r="F202" i="1" s="1"/>
  <c r="G202" i="1" s="1"/>
  <c r="F203" i="1" s="1"/>
  <c r="G203" i="1" s="1"/>
  <c r="F204" i="1" s="1"/>
  <c r="G204" i="1" s="1"/>
  <c r="F205" i="1" s="1"/>
  <c r="G205" i="1" s="1"/>
  <c r="F206" i="1" s="1"/>
  <c r="G206" i="1" s="1"/>
  <c r="F207" i="1" s="1"/>
  <c r="G207" i="1" s="1"/>
  <c r="F208" i="1" s="1"/>
  <c r="G208" i="1" s="1"/>
  <c r="F209" i="1" s="1"/>
  <c r="G209" i="1" s="1"/>
  <c r="F210" i="1" s="1"/>
  <c r="G210" i="1" s="1"/>
  <c r="F211" i="1" s="1"/>
  <c r="G211" i="1" s="1"/>
  <c r="F212" i="1" s="1"/>
  <c r="G212" i="1" s="1"/>
  <c r="F213" i="1" s="1"/>
  <c r="G213" i="1" s="1"/>
  <c r="F214" i="1" s="1"/>
  <c r="G214" i="1" s="1"/>
  <c r="F215" i="1" s="1"/>
  <c r="G215" i="1" s="1"/>
  <c r="F216" i="1" s="1"/>
  <c r="G216" i="1" s="1"/>
  <c r="F217" i="1" s="1"/>
  <c r="G217" i="1" s="1"/>
  <c r="F218" i="1" s="1"/>
  <c r="G218" i="1" s="1"/>
  <c r="F219" i="1" s="1"/>
  <c r="G219" i="1" s="1"/>
  <c r="F220" i="1" s="1"/>
  <c r="G220" i="1" s="1"/>
  <c r="F221" i="1" s="1"/>
  <c r="G221" i="1" s="1"/>
  <c r="F222" i="1" s="1"/>
  <c r="G222" i="1" s="1"/>
  <c r="F223" i="1" s="1"/>
  <c r="G223" i="1" s="1"/>
  <c r="F224" i="1" s="1"/>
  <c r="G224" i="1" s="1"/>
  <c r="F225" i="1" s="1"/>
  <c r="G225" i="1" s="1"/>
  <c r="F226" i="1" s="1"/>
  <c r="G226" i="1" s="1"/>
  <c r="F227" i="1" s="1"/>
  <c r="G227" i="1" s="1"/>
  <c r="F228" i="1" s="1"/>
  <c r="G228" i="1" s="1"/>
  <c r="F229" i="1" s="1"/>
  <c r="G229" i="1" s="1"/>
  <c r="F230" i="1" s="1"/>
  <c r="G230" i="1" s="1"/>
  <c r="F231" i="1" s="1"/>
  <c r="G231" i="1" s="1"/>
  <c r="F232" i="1" s="1"/>
  <c r="G232" i="1" s="1"/>
  <c r="F233" i="1" s="1"/>
  <c r="G233" i="1" s="1"/>
  <c r="F234" i="1" s="1"/>
  <c r="G234" i="1" s="1"/>
  <c r="F235" i="1" s="1"/>
  <c r="G235" i="1" s="1"/>
  <c r="F236" i="1" s="1"/>
  <c r="G236" i="1" s="1"/>
  <c r="F237" i="1" s="1"/>
  <c r="G237" i="1" s="1"/>
  <c r="F238" i="1" s="1"/>
  <c r="G238" i="1" s="1"/>
  <c r="F239" i="1" s="1"/>
  <c r="G239" i="1" s="1"/>
  <c r="F240" i="1" s="1"/>
  <c r="G240" i="1" s="1"/>
  <c r="F241" i="1" s="1"/>
  <c r="G241" i="1" s="1"/>
  <c r="F242" i="1" s="1"/>
  <c r="G242" i="1" s="1"/>
  <c r="F243" i="1" s="1"/>
  <c r="G243" i="1" s="1"/>
  <c r="F244" i="1" s="1"/>
  <c r="G244" i="1" s="1"/>
  <c r="F245" i="1" s="1"/>
  <c r="G245" i="1" s="1"/>
  <c r="F246" i="1" s="1"/>
  <c r="G246" i="1" s="1"/>
  <c r="F247" i="1" s="1"/>
  <c r="G247" i="1" s="1"/>
  <c r="F248" i="1" s="1"/>
  <c r="G248" i="1" s="1"/>
  <c r="F249" i="1" s="1"/>
  <c r="G249" i="1" s="1"/>
  <c r="F250" i="1" s="1"/>
  <c r="G250" i="1" s="1"/>
  <c r="F251" i="1" s="1"/>
  <c r="G251" i="1" s="1"/>
  <c r="F252" i="1" s="1"/>
  <c r="G252" i="1" s="1"/>
  <c r="F253" i="1" s="1"/>
  <c r="G253" i="1" s="1"/>
  <c r="F254" i="1" s="1"/>
  <c r="G254" i="1" s="1"/>
  <c r="F255" i="1" s="1"/>
  <c r="G255" i="1" s="1"/>
  <c r="F256" i="1" s="1"/>
  <c r="G256" i="1" s="1"/>
  <c r="F257" i="1" s="1"/>
  <c r="G257" i="1" s="1"/>
  <c r="F258" i="1" s="1"/>
  <c r="G258" i="1" s="1"/>
  <c r="F259" i="1" s="1"/>
  <c r="G259" i="1" s="1"/>
  <c r="F260" i="1" s="1"/>
  <c r="G260" i="1" s="1"/>
  <c r="F261" i="1" s="1"/>
  <c r="G261" i="1" s="1"/>
  <c r="F262" i="1" s="1"/>
  <c r="G262" i="1" s="1"/>
  <c r="F263" i="1" s="1"/>
  <c r="G263" i="1" s="1"/>
  <c r="F264" i="1" s="1"/>
  <c r="G264" i="1" s="1"/>
  <c r="F265" i="1" s="1"/>
  <c r="G265" i="1" s="1"/>
  <c r="F266" i="1" s="1"/>
  <c r="G266" i="1" s="1"/>
  <c r="F267" i="1" s="1"/>
  <c r="G267" i="1" s="1"/>
  <c r="F268" i="1" s="1"/>
  <c r="G268" i="1" s="1"/>
  <c r="F269" i="1" s="1"/>
  <c r="G269" i="1" s="1"/>
  <c r="F270" i="1" s="1"/>
  <c r="G270" i="1" s="1"/>
  <c r="F271" i="1" s="1"/>
  <c r="G271" i="1" s="1"/>
  <c r="F272" i="1" s="1"/>
  <c r="G272" i="1" s="1"/>
  <c r="F273" i="1" s="1"/>
  <c r="G273" i="1" s="1"/>
  <c r="F274" i="1" s="1"/>
  <c r="G274" i="1" s="1"/>
  <c r="F275" i="1" s="1"/>
  <c r="G275" i="1" s="1"/>
  <c r="F276" i="1" s="1"/>
  <c r="G276" i="1" s="1"/>
  <c r="F277" i="1" s="1"/>
  <c r="G277" i="1" s="1"/>
  <c r="F278" i="1" s="1"/>
  <c r="G278" i="1" s="1"/>
  <c r="F279" i="1" s="1"/>
  <c r="G279" i="1" s="1"/>
  <c r="F280" i="1" s="1"/>
  <c r="G280" i="1" s="1"/>
  <c r="F281" i="1" s="1"/>
  <c r="G281" i="1" s="1"/>
  <c r="F282" i="1" s="1"/>
  <c r="G282" i="1" s="1"/>
  <c r="F283" i="1" s="1"/>
  <c r="G283" i="1" s="1"/>
  <c r="F284" i="1" s="1"/>
  <c r="G284" i="1" s="1"/>
  <c r="F285" i="1" s="1"/>
  <c r="G285" i="1" s="1"/>
  <c r="F286" i="1" s="1"/>
  <c r="G286" i="1" s="1"/>
  <c r="F287" i="1" s="1"/>
  <c r="G287" i="1" s="1"/>
  <c r="F288" i="1" s="1"/>
  <c r="G288" i="1" s="1"/>
  <c r="F289" i="1" s="1"/>
  <c r="G289" i="1" s="1"/>
  <c r="F290" i="1" s="1"/>
  <c r="G290" i="1" s="1"/>
  <c r="F291" i="1" s="1"/>
  <c r="G291" i="1" s="1"/>
  <c r="F292" i="1" s="1"/>
  <c r="G292" i="1" s="1"/>
  <c r="F293" i="1" s="1"/>
  <c r="G293" i="1" s="1"/>
  <c r="F294" i="1" s="1"/>
  <c r="G294" i="1" s="1"/>
  <c r="F295" i="1" s="1"/>
  <c r="G295" i="1" s="1"/>
  <c r="F296" i="1" s="1"/>
  <c r="G296" i="1" s="1"/>
  <c r="F297" i="1" s="1"/>
  <c r="G297" i="1" s="1"/>
  <c r="F298" i="1" s="1"/>
  <c r="G298" i="1" s="1"/>
  <c r="F299" i="1" s="1"/>
  <c r="G299" i="1" s="1"/>
  <c r="F300" i="1" s="1"/>
  <c r="G300" i="1" s="1"/>
  <c r="F301" i="1" s="1"/>
  <c r="G301" i="1" s="1"/>
  <c r="F302" i="1" s="1"/>
  <c r="G302" i="1" s="1"/>
  <c r="F303" i="1" s="1"/>
  <c r="G303" i="1" s="1"/>
  <c r="F304" i="1" s="1"/>
  <c r="G304" i="1" s="1"/>
  <c r="F305" i="1" s="1"/>
  <c r="G305" i="1" s="1"/>
  <c r="F306" i="1" s="1"/>
  <c r="G306" i="1" s="1"/>
  <c r="F307" i="1" s="1"/>
  <c r="G307" i="1" s="1"/>
  <c r="F308" i="1" s="1"/>
  <c r="G308" i="1" s="1"/>
  <c r="F309" i="1" s="1"/>
  <c r="G309" i="1" s="1"/>
  <c r="F310" i="1" s="1"/>
  <c r="G310" i="1" s="1"/>
  <c r="F311" i="1" s="1"/>
  <c r="G311" i="1" s="1"/>
  <c r="F312" i="1" s="1"/>
  <c r="G312" i="1" s="1"/>
  <c r="F313" i="1" s="1"/>
  <c r="G313" i="1" s="1"/>
  <c r="F314" i="1" s="1"/>
  <c r="G314" i="1" s="1"/>
  <c r="F315" i="1" s="1"/>
  <c r="G315" i="1" s="1"/>
  <c r="F316" i="1" s="1"/>
  <c r="G316" i="1" s="1"/>
  <c r="F317" i="1" s="1"/>
  <c r="G317" i="1" s="1"/>
  <c r="F318" i="1" s="1"/>
  <c r="G318" i="1" s="1"/>
  <c r="F319" i="1" s="1"/>
  <c r="G319" i="1" s="1"/>
  <c r="F320" i="1" s="1"/>
  <c r="G320" i="1" s="1"/>
  <c r="F321" i="1" s="1"/>
  <c r="G321" i="1" s="1"/>
  <c r="F322" i="1" s="1"/>
  <c r="G322" i="1" s="1"/>
  <c r="F323" i="1" s="1"/>
  <c r="G323" i="1" s="1"/>
  <c r="F324" i="1" s="1"/>
  <c r="G324" i="1" s="1"/>
  <c r="F325" i="1" s="1"/>
  <c r="G325" i="1" s="1"/>
  <c r="F326" i="1" s="1"/>
  <c r="G326" i="1" s="1"/>
  <c r="F327" i="1" s="1"/>
  <c r="G327" i="1" s="1"/>
  <c r="F328" i="1" s="1"/>
  <c r="G328" i="1" s="1"/>
  <c r="F329" i="1" s="1"/>
  <c r="G329" i="1" s="1"/>
  <c r="F330" i="1" s="1"/>
  <c r="G330" i="1" s="1"/>
  <c r="F331" i="1" s="1"/>
  <c r="G331" i="1" s="1"/>
  <c r="F332" i="1" s="1"/>
  <c r="G332" i="1" s="1"/>
  <c r="F333" i="1" s="1"/>
  <c r="G333" i="1" s="1"/>
  <c r="F334" i="1" s="1"/>
  <c r="G334" i="1" s="1"/>
  <c r="F335" i="1" s="1"/>
  <c r="G335" i="1" s="1"/>
  <c r="F336" i="1" s="1"/>
  <c r="G336" i="1" s="1"/>
  <c r="F337" i="1" s="1"/>
  <c r="G337" i="1" s="1"/>
  <c r="F338" i="1" s="1"/>
  <c r="G338" i="1" s="1"/>
  <c r="F339" i="1" s="1"/>
  <c r="G339" i="1" s="1"/>
  <c r="F340" i="1" s="1"/>
  <c r="G340" i="1" s="1"/>
  <c r="F341" i="1" s="1"/>
  <c r="G341" i="1" s="1"/>
  <c r="F342" i="1" s="1"/>
  <c r="G342" i="1" s="1"/>
  <c r="F343" i="1" s="1"/>
  <c r="G343" i="1" s="1"/>
  <c r="F344" i="1" s="1"/>
  <c r="G344" i="1" s="1"/>
  <c r="F345" i="1" s="1"/>
  <c r="G345" i="1" s="1"/>
  <c r="F346" i="1" s="1"/>
  <c r="G346" i="1" s="1"/>
  <c r="F347" i="1" s="1"/>
  <c r="G347" i="1" s="1"/>
  <c r="F348" i="1" s="1"/>
  <c r="G348" i="1" s="1"/>
  <c r="F349" i="1" s="1"/>
  <c r="G349" i="1" s="1"/>
  <c r="F350" i="1" s="1"/>
  <c r="G350" i="1" s="1"/>
  <c r="F351" i="1" s="1"/>
  <c r="G351" i="1" s="1"/>
  <c r="F352" i="1" s="1"/>
  <c r="G352" i="1" s="1"/>
  <c r="F353" i="1" s="1"/>
  <c r="G353" i="1" s="1"/>
  <c r="F354" i="1" s="1"/>
  <c r="G354" i="1" s="1"/>
  <c r="F355" i="1" s="1"/>
  <c r="G355" i="1" s="1"/>
  <c r="F356" i="1" s="1"/>
  <c r="G356" i="1" s="1"/>
  <c r="F357" i="1" s="1"/>
  <c r="G357" i="1" s="1"/>
  <c r="F358" i="1" s="1"/>
  <c r="G358" i="1" s="1"/>
  <c r="F359" i="1" s="1"/>
  <c r="G359" i="1" s="1"/>
  <c r="F360" i="1" s="1"/>
  <c r="G360" i="1" s="1"/>
  <c r="F361" i="1" s="1"/>
  <c r="G361" i="1" s="1"/>
  <c r="F362" i="1" s="1"/>
  <c r="G362" i="1" s="1"/>
  <c r="F363" i="1" s="1"/>
  <c r="G363" i="1" s="1"/>
  <c r="F364" i="1" s="1"/>
  <c r="G364" i="1" s="1"/>
  <c r="F365" i="1" s="1"/>
  <c r="G365" i="1" s="1"/>
  <c r="F366" i="1" s="1"/>
  <c r="G366" i="1" s="1"/>
  <c r="F367" i="1" s="1"/>
  <c r="G367" i="1" s="1"/>
  <c r="F368" i="1" s="1"/>
  <c r="G368" i="1" s="1"/>
  <c r="F369" i="1" s="1"/>
  <c r="G369" i="1" s="1"/>
  <c r="F370" i="1" s="1"/>
  <c r="G370" i="1" s="1"/>
  <c r="F371" i="1" s="1"/>
  <c r="G371" i="1" s="1"/>
  <c r="F372" i="1" s="1"/>
  <c r="G372" i="1" s="1"/>
  <c r="F373" i="1" s="1"/>
  <c r="G373" i="1" s="1"/>
  <c r="F374" i="1" s="1"/>
  <c r="G374" i="1" s="1"/>
  <c r="F375" i="1" s="1"/>
  <c r="G375" i="1" s="1"/>
  <c r="F376" i="1" s="1"/>
  <c r="G376" i="1" s="1"/>
  <c r="F377" i="1" s="1"/>
  <c r="G377" i="1" s="1"/>
  <c r="F378" i="1" s="1"/>
  <c r="G378" i="1" s="1"/>
  <c r="F379" i="1" s="1"/>
  <c r="G379" i="1" s="1"/>
  <c r="F380" i="1" s="1"/>
  <c r="G380" i="1" s="1"/>
  <c r="F381" i="1" s="1"/>
  <c r="G381" i="1" s="1"/>
  <c r="F382" i="1" s="1"/>
  <c r="G382" i="1" s="1"/>
  <c r="F383" i="1" s="1"/>
  <c r="G383" i="1" s="1"/>
  <c r="F384" i="1" s="1"/>
  <c r="G384" i="1" s="1"/>
  <c r="F385" i="1" s="1"/>
  <c r="G385" i="1" s="1"/>
  <c r="F386" i="1" s="1"/>
  <c r="G386" i="1" s="1"/>
  <c r="F387" i="1" s="1"/>
  <c r="G387" i="1" s="1"/>
  <c r="F388" i="1" s="1"/>
  <c r="G388" i="1" s="1"/>
  <c r="F389" i="1" s="1"/>
  <c r="G389" i="1" s="1"/>
  <c r="F390" i="1" s="1"/>
  <c r="G390" i="1" s="1"/>
  <c r="F391" i="1" s="1"/>
  <c r="G391" i="1" s="1"/>
  <c r="F392" i="1" s="1"/>
  <c r="G392" i="1" s="1"/>
  <c r="F393" i="1" s="1"/>
  <c r="G393" i="1" s="1"/>
  <c r="F394" i="1" s="1"/>
  <c r="G394" i="1" s="1"/>
  <c r="F395" i="1" s="1"/>
  <c r="G395" i="1" s="1"/>
  <c r="F396" i="1" s="1"/>
  <c r="G396" i="1" s="1"/>
  <c r="F397" i="1" s="1"/>
  <c r="G397" i="1" s="1"/>
  <c r="F398" i="1" s="1"/>
  <c r="G398" i="1" s="1"/>
  <c r="F399" i="1" s="1"/>
  <c r="G399" i="1" s="1"/>
  <c r="F400" i="1" s="1"/>
  <c r="G400" i="1" s="1"/>
  <c r="F401" i="1" s="1"/>
  <c r="G401" i="1" s="1"/>
  <c r="F402" i="1" s="1"/>
  <c r="G402" i="1" s="1"/>
  <c r="F403" i="1" s="1"/>
  <c r="G403" i="1" s="1"/>
  <c r="F404" i="1" s="1"/>
  <c r="G404" i="1" s="1"/>
  <c r="F405" i="1" s="1"/>
  <c r="G405" i="1" s="1"/>
  <c r="F406" i="1" s="1"/>
  <c r="G406" i="1" s="1"/>
  <c r="F407" i="1" s="1"/>
  <c r="G407" i="1" s="1"/>
  <c r="F408" i="1" s="1"/>
  <c r="G408" i="1" s="1"/>
  <c r="F409" i="1" s="1"/>
  <c r="G409" i="1" s="1"/>
  <c r="F410" i="1" s="1"/>
  <c r="G410" i="1" s="1"/>
  <c r="F411" i="1" s="1"/>
  <c r="G411" i="1" s="1"/>
  <c r="F412" i="1" s="1"/>
  <c r="G412" i="1" s="1"/>
  <c r="F413" i="1" s="1"/>
  <c r="G413" i="1" s="1"/>
  <c r="F414" i="1" s="1"/>
  <c r="G414" i="1" s="1"/>
  <c r="F415" i="1" s="1"/>
  <c r="G415" i="1" s="1"/>
  <c r="F416" i="1" s="1"/>
  <c r="G416" i="1" s="1"/>
  <c r="F417" i="1" s="1"/>
  <c r="G417" i="1" s="1"/>
  <c r="F418" i="1" s="1"/>
  <c r="G418" i="1" s="1"/>
  <c r="F419" i="1" s="1"/>
  <c r="G419" i="1" s="1"/>
  <c r="F420" i="1" s="1"/>
  <c r="G420" i="1" s="1"/>
  <c r="F421" i="1" s="1"/>
  <c r="G421" i="1" s="1"/>
  <c r="F422" i="1" s="1"/>
  <c r="G422" i="1" s="1"/>
  <c r="F423" i="1" s="1"/>
  <c r="G423" i="1" s="1"/>
  <c r="F424" i="1" s="1"/>
  <c r="G424" i="1" s="1"/>
  <c r="F425" i="1" s="1"/>
  <c r="G425" i="1" s="1"/>
  <c r="F426" i="1" s="1"/>
  <c r="G426" i="1" s="1"/>
  <c r="F427" i="1" s="1"/>
  <c r="G427" i="1" s="1"/>
  <c r="F428" i="1" s="1"/>
  <c r="G428" i="1" s="1"/>
  <c r="F429" i="1" s="1"/>
  <c r="G429" i="1" s="1"/>
  <c r="F430" i="1" s="1"/>
  <c r="G430" i="1" s="1"/>
  <c r="F431" i="1" s="1"/>
  <c r="G431" i="1" s="1"/>
  <c r="F432" i="1" s="1"/>
  <c r="G432" i="1" s="1"/>
  <c r="F433" i="1" s="1"/>
  <c r="G433" i="1" s="1"/>
  <c r="F434" i="1" s="1"/>
  <c r="G434" i="1" s="1"/>
  <c r="F435" i="1" s="1"/>
  <c r="G435" i="1" s="1"/>
  <c r="F436" i="1" s="1"/>
  <c r="G436" i="1" s="1"/>
  <c r="F437" i="1" s="1"/>
  <c r="G437" i="1" s="1"/>
  <c r="F438" i="1" s="1"/>
  <c r="G438" i="1" s="1"/>
  <c r="F439" i="1" s="1"/>
  <c r="G439" i="1" s="1"/>
  <c r="F440" i="1" s="1"/>
  <c r="G440" i="1" s="1"/>
  <c r="F441" i="1" s="1"/>
  <c r="G441" i="1" s="1"/>
  <c r="F442" i="1" s="1"/>
  <c r="G442" i="1" s="1"/>
  <c r="F443" i="1" s="1"/>
  <c r="G443" i="1" s="1"/>
  <c r="F444" i="1" s="1"/>
  <c r="G444" i="1" s="1"/>
  <c r="F445" i="1" s="1"/>
  <c r="G445" i="1" s="1"/>
  <c r="F446" i="1" s="1"/>
  <c r="G446" i="1" s="1"/>
  <c r="F447" i="1" s="1"/>
  <c r="G447" i="1" s="1"/>
  <c r="F448" i="1" s="1"/>
  <c r="G448" i="1" s="1"/>
  <c r="F449" i="1" s="1"/>
  <c r="G449" i="1" s="1"/>
  <c r="F450" i="1" s="1"/>
  <c r="G450" i="1" s="1"/>
  <c r="F451" i="1" s="1"/>
  <c r="G451" i="1" s="1"/>
  <c r="F452" i="1" s="1"/>
  <c r="G452" i="1" s="1"/>
  <c r="F453" i="1" s="1"/>
  <c r="G453" i="1" s="1"/>
  <c r="F454" i="1" s="1"/>
  <c r="G454" i="1" s="1"/>
  <c r="F455" i="1" s="1"/>
  <c r="G455" i="1" s="1"/>
  <c r="F456" i="1" s="1"/>
  <c r="G456" i="1" s="1"/>
  <c r="F457" i="1" s="1"/>
  <c r="G457" i="1" s="1"/>
  <c r="F458" i="1" s="1"/>
  <c r="G458" i="1" s="1"/>
  <c r="F459" i="1" s="1"/>
  <c r="G459" i="1" s="1"/>
  <c r="F460" i="1" s="1"/>
  <c r="G460" i="1" s="1"/>
  <c r="F461" i="1" s="1"/>
  <c r="G461" i="1" s="1"/>
  <c r="F462" i="1" s="1"/>
  <c r="G462" i="1" s="1"/>
  <c r="F463" i="1" s="1"/>
  <c r="G463" i="1" s="1"/>
  <c r="F464" i="1" s="1"/>
  <c r="G464" i="1" s="1"/>
  <c r="F465" i="1" s="1"/>
  <c r="G465" i="1" s="1"/>
  <c r="F466" i="1" s="1"/>
  <c r="G466" i="1" s="1"/>
  <c r="F467" i="1" s="1"/>
  <c r="G467" i="1" s="1"/>
  <c r="F468" i="1" s="1"/>
  <c r="G468" i="1" s="1"/>
  <c r="F469" i="1" s="1"/>
  <c r="G469" i="1" s="1"/>
  <c r="F470" i="1" s="1"/>
  <c r="G470" i="1" s="1"/>
  <c r="F471" i="1" s="1"/>
  <c r="G471" i="1" s="1"/>
  <c r="F472" i="1" s="1"/>
  <c r="G472" i="1" s="1"/>
  <c r="F473" i="1" s="1"/>
  <c r="G473" i="1" s="1"/>
  <c r="F474" i="1" s="1"/>
  <c r="G474" i="1" s="1"/>
  <c r="F475" i="1" s="1"/>
  <c r="G475" i="1" s="1"/>
  <c r="F476" i="1" s="1"/>
  <c r="G476" i="1" s="1"/>
  <c r="F477" i="1" s="1"/>
  <c r="G477" i="1" s="1"/>
  <c r="F478" i="1" s="1"/>
  <c r="G478" i="1" s="1"/>
  <c r="F479" i="1" s="1"/>
  <c r="G479" i="1" s="1"/>
  <c r="F480" i="1" s="1"/>
  <c r="G480" i="1" s="1"/>
  <c r="F481" i="1" s="1"/>
  <c r="G481" i="1" s="1"/>
  <c r="F482" i="1" s="1"/>
  <c r="G482" i="1" s="1"/>
  <c r="F483" i="1" s="1"/>
  <c r="G483" i="1" s="1"/>
  <c r="F484" i="1" s="1"/>
  <c r="G484" i="1" s="1"/>
  <c r="F485" i="1" s="1"/>
  <c r="G485" i="1" s="1"/>
  <c r="F486" i="1" s="1"/>
  <c r="G486" i="1" s="1"/>
  <c r="F487" i="1" s="1"/>
  <c r="G487" i="1" s="1"/>
  <c r="F488" i="1" s="1"/>
  <c r="G488" i="1" s="1"/>
  <c r="F489" i="1" s="1"/>
  <c r="G489" i="1" s="1"/>
  <c r="F490" i="1" s="1"/>
  <c r="G490" i="1" s="1"/>
  <c r="F491" i="1" s="1"/>
  <c r="G491" i="1" s="1"/>
  <c r="F492" i="1" s="1"/>
  <c r="G492" i="1" s="1"/>
  <c r="F493" i="1" s="1"/>
  <c r="G493" i="1" s="1"/>
  <c r="F494" i="1" s="1"/>
  <c r="G494" i="1" s="1"/>
  <c r="F495" i="1" s="1"/>
  <c r="G495" i="1" s="1"/>
  <c r="F496" i="1" s="1"/>
  <c r="G496" i="1" s="1"/>
  <c r="F497" i="1" s="1"/>
  <c r="G497" i="1" s="1"/>
  <c r="F498" i="1" s="1"/>
  <c r="G498" i="1" s="1"/>
  <c r="F499" i="1" s="1"/>
  <c r="G499" i="1" s="1"/>
  <c r="F500" i="1" s="1"/>
  <c r="G500" i="1" s="1"/>
  <c r="F501" i="1" s="1"/>
  <c r="G501" i="1" s="1"/>
  <c r="F502" i="1" s="1"/>
  <c r="G502" i="1" s="1"/>
  <c r="F503" i="1" s="1"/>
  <c r="G503" i="1" s="1"/>
  <c r="F504" i="1" s="1"/>
  <c r="G504" i="1" s="1"/>
  <c r="F505" i="1" s="1"/>
  <c r="G505" i="1" s="1"/>
  <c r="F506" i="1" s="1"/>
  <c r="G506" i="1" s="1"/>
  <c r="F507" i="1" s="1"/>
  <c r="G507" i="1" s="1"/>
  <c r="F508" i="1" s="1"/>
  <c r="G508" i="1" s="1"/>
  <c r="F509" i="1" s="1"/>
  <c r="G509" i="1" s="1"/>
  <c r="F510" i="1" s="1"/>
  <c r="G510" i="1" s="1"/>
  <c r="F511" i="1" s="1"/>
  <c r="G511" i="1" s="1"/>
  <c r="F512" i="1" s="1"/>
  <c r="G512" i="1" s="1"/>
  <c r="F513" i="1" s="1"/>
  <c r="G513" i="1" s="1"/>
  <c r="F514" i="1" s="1"/>
  <c r="G514" i="1" s="1"/>
  <c r="F515" i="1" s="1"/>
  <c r="G515" i="1" s="1"/>
  <c r="F516" i="1" s="1"/>
  <c r="G516" i="1" s="1"/>
  <c r="F517" i="1" s="1"/>
  <c r="G517" i="1" s="1"/>
  <c r="F518" i="1" s="1"/>
  <c r="G518" i="1" s="1"/>
  <c r="F519" i="1" s="1"/>
  <c r="G519" i="1" s="1"/>
  <c r="F520" i="1" s="1"/>
  <c r="G520" i="1" s="1"/>
  <c r="F521" i="1" s="1"/>
  <c r="G521" i="1" s="1"/>
  <c r="F522" i="1" s="1"/>
  <c r="G522" i="1" s="1"/>
  <c r="F523" i="1" s="1"/>
  <c r="G523" i="1" s="1"/>
  <c r="F524" i="1" s="1"/>
  <c r="G524" i="1" s="1"/>
  <c r="F525" i="1" s="1"/>
  <c r="G525" i="1" s="1"/>
  <c r="F526" i="1" s="1"/>
  <c r="G526" i="1" s="1"/>
  <c r="F527" i="1" s="1"/>
  <c r="G527" i="1" s="1"/>
  <c r="F528" i="1" s="1"/>
  <c r="G528" i="1" s="1"/>
  <c r="F529" i="1" s="1"/>
  <c r="G529" i="1" s="1"/>
  <c r="F530" i="1" s="1"/>
  <c r="G530" i="1" s="1"/>
  <c r="F531" i="1" s="1"/>
  <c r="G531" i="1" s="1"/>
  <c r="F532" i="1" s="1"/>
  <c r="G532" i="1" s="1"/>
  <c r="F533" i="1" s="1"/>
  <c r="G533" i="1" s="1"/>
  <c r="F534" i="1" s="1"/>
  <c r="G534" i="1" s="1"/>
  <c r="F535" i="1" s="1"/>
  <c r="G535" i="1" s="1"/>
  <c r="F536" i="1" s="1"/>
  <c r="G536" i="1" s="1"/>
  <c r="F537" i="1" s="1"/>
  <c r="G537" i="1" s="1"/>
  <c r="F538" i="1" s="1"/>
  <c r="G538" i="1" s="1"/>
  <c r="F539" i="1" s="1"/>
  <c r="G539" i="1" s="1"/>
  <c r="F540" i="1" s="1"/>
  <c r="G540" i="1" s="1"/>
  <c r="F541" i="1" s="1"/>
  <c r="G541" i="1" s="1"/>
  <c r="F542" i="1" s="1"/>
  <c r="G542" i="1" s="1"/>
  <c r="F543" i="1" s="1"/>
  <c r="G543" i="1" s="1"/>
  <c r="F544" i="1" s="1"/>
  <c r="G544" i="1" s="1"/>
  <c r="F545" i="1" s="1"/>
  <c r="G545" i="1" s="1"/>
  <c r="F546" i="1" s="1"/>
  <c r="G546" i="1" s="1"/>
  <c r="F547" i="1" s="1"/>
  <c r="G547" i="1" s="1"/>
  <c r="F548" i="1" s="1"/>
  <c r="G548" i="1" s="1"/>
  <c r="F549" i="1" s="1"/>
  <c r="G549" i="1" s="1"/>
  <c r="F550" i="1" s="1"/>
  <c r="G550" i="1" s="1"/>
  <c r="F551" i="1" s="1"/>
  <c r="G551" i="1" s="1"/>
  <c r="F552" i="1" s="1"/>
  <c r="G552" i="1" s="1"/>
  <c r="F553" i="1" s="1"/>
  <c r="G553" i="1" s="1"/>
  <c r="F554" i="1" s="1"/>
  <c r="G554" i="1" s="1"/>
  <c r="F555" i="1" s="1"/>
  <c r="G555" i="1" s="1"/>
  <c r="F556" i="1" s="1"/>
  <c r="G556" i="1" s="1"/>
  <c r="F557" i="1" s="1"/>
  <c r="G557" i="1" s="1"/>
  <c r="F558" i="1" s="1"/>
  <c r="G558" i="1" s="1"/>
  <c r="F559" i="1" s="1"/>
  <c r="G559" i="1" s="1"/>
  <c r="F560" i="1" s="1"/>
  <c r="G560" i="1" s="1"/>
  <c r="F561" i="1" s="1"/>
  <c r="G561" i="1" s="1"/>
  <c r="F562" i="1" s="1"/>
  <c r="G562" i="1" s="1"/>
  <c r="F563" i="1" s="1"/>
  <c r="G563" i="1" s="1"/>
  <c r="F564" i="1" s="1"/>
  <c r="G564" i="1" s="1"/>
  <c r="F565" i="1" s="1"/>
  <c r="G565" i="1" s="1"/>
  <c r="F566" i="1" s="1"/>
  <c r="G566" i="1" s="1"/>
  <c r="F567" i="1" s="1"/>
  <c r="G567" i="1" s="1"/>
  <c r="F568" i="1" s="1"/>
  <c r="G568" i="1" s="1"/>
  <c r="F569" i="1" s="1"/>
  <c r="G569" i="1" s="1"/>
  <c r="F570" i="1" s="1"/>
  <c r="G570" i="1" s="1"/>
  <c r="F571" i="1" s="1"/>
  <c r="G571" i="1" s="1"/>
  <c r="F572" i="1" s="1"/>
  <c r="G572" i="1" s="1"/>
  <c r="F573" i="1" s="1"/>
  <c r="G573" i="1" s="1"/>
  <c r="F574" i="1" s="1"/>
  <c r="G574" i="1" s="1"/>
  <c r="F575" i="1" s="1"/>
  <c r="G575" i="1" s="1"/>
  <c r="F576" i="1" s="1"/>
  <c r="G576" i="1" s="1"/>
  <c r="F577" i="1" s="1"/>
  <c r="G577" i="1" s="1"/>
  <c r="F578" i="1" s="1"/>
  <c r="G578" i="1" s="1"/>
  <c r="F579" i="1" s="1"/>
  <c r="G579" i="1" s="1"/>
  <c r="F580" i="1" s="1"/>
  <c r="G580" i="1" s="1"/>
  <c r="F581" i="1" s="1"/>
  <c r="G581" i="1" s="1"/>
  <c r="F582" i="1" s="1"/>
  <c r="G582" i="1" s="1"/>
  <c r="F583" i="1" s="1"/>
  <c r="G583" i="1" s="1"/>
  <c r="F584" i="1" s="1"/>
  <c r="G584" i="1" s="1"/>
  <c r="F585" i="1" s="1"/>
  <c r="G585" i="1" s="1"/>
  <c r="F586" i="1" s="1"/>
  <c r="G586" i="1" s="1"/>
  <c r="F587" i="1" s="1"/>
  <c r="G587" i="1" s="1"/>
  <c r="F588" i="1" s="1"/>
  <c r="G588" i="1" s="1"/>
  <c r="F589" i="1" s="1"/>
  <c r="G589" i="1" s="1"/>
  <c r="F590" i="1" s="1"/>
  <c r="G590" i="1" s="1"/>
  <c r="F591" i="1" s="1"/>
  <c r="G591" i="1" s="1"/>
  <c r="F592" i="1" s="1"/>
  <c r="G592" i="1" s="1"/>
  <c r="F593" i="1" s="1"/>
  <c r="G593" i="1" s="1"/>
  <c r="F594" i="1" s="1"/>
  <c r="G594" i="1" s="1"/>
  <c r="F595" i="1" s="1"/>
  <c r="G595" i="1" s="1"/>
  <c r="F596" i="1" s="1"/>
  <c r="G596" i="1" s="1"/>
  <c r="F597" i="1" s="1"/>
  <c r="G597" i="1" s="1"/>
  <c r="F598" i="1" s="1"/>
  <c r="G598" i="1" s="1"/>
  <c r="F599" i="1" s="1"/>
  <c r="G599" i="1" s="1"/>
  <c r="F600" i="1" s="1"/>
  <c r="G600" i="1" s="1"/>
  <c r="F601" i="1" s="1"/>
  <c r="G601" i="1" s="1"/>
  <c r="F602" i="1" s="1"/>
  <c r="G602" i="1" s="1"/>
  <c r="F603" i="1" s="1"/>
  <c r="G603" i="1" s="1"/>
  <c r="F604" i="1" s="1"/>
  <c r="G604" i="1" s="1"/>
  <c r="F605" i="1" s="1"/>
  <c r="G605" i="1" s="1"/>
  <c r="F606" i="1" s="1"/>
  <c r="G606" i="1" s="1"/>
  <c r="F607" i="1" s="1"/>
  <c r="G607" i="1" s="1"/>
  <c r="F608" i="1" s="1"/>
  <c r="G608" i="1" s="1"/>
  <c r="F609" i="1" s="1"/>
  <c r="G609" i="1" s="1"/>
  <c r="F610" i="1" s="1"/>
  <c r="G610" i="1" s="1"/>
  <c r="F611" i="1" s="1"/>
  <c r="G611" i="1" s="1"/>
  <c r="F612" i="1" s="1"/>
  <c r="G612" i="1" s="1"/>
  <c r="F613" i="1" s="1"/>
  <c r="G613" i="1" s="1"/>
  <c r="F614" i="1" s="1"/>
  <c r="G614" i="1" s="1"/>
  <c r="F615" i="1" s="1"/>
  <c r="G615" i="1" s="1"/>
  <c r="F616" i="1" s="1"/>
  <c r="G616" i="1" s="1"/>
  <c r="F617" i="1" s="1"/>
  <c r="G617" i="1" s="1"/>
  <c r="F618" i="1" s="1"/>
  <c r="G618" i="1" s="1"/>
  <c r="F619" i="1" s="1"/>
  <c r="G619" i="1" s="1"/>
  <c r="F620" i="1" s="1"/>
  <c r="G620" i="1" s="1"/>
  <c r="F621" i="1" s="1"/>
  <c r="G621" i="1" s="1"/>
  <c r="F622" i="1" s="1"/>
  <c r="G622" i="1" s="1"/>
  <c r="F623" i="1" s="1"/>
  <c r="G623" i="1" s="1"/>
  <c r="F624" i="1" s="1"/>
  <c r="G624" i="1" s="1"/>
  <c r="F625" i="1" s="1"/>
  <c r="G625" i="1" s="1"/>
  <c r="F626" i="1" s="1"/>
  <c r="G626" i="1" s="1"/>
  <c r="F627" i="1" s="1"/>
  <c r="G627" i="1" s="1"/>
  <c r="F628" i="1" s="1"/>
  <c r="G628" i="1" s="1"/>
  <c r="F629" i="1" s="1"/>
  <c r="G629" i="1" s="1"/>
  <c r="F630" i="1" s="1"/>
  <c r="G630" i="1" s="1"/>
  <c r="F631" i="1" s="1"/>
  <c r="G631" i="1" s="1"/>
  <c r="F632" i="1" s="1"/>
  <c r="G632" i="1" s="1"/>
  <c r="F633" i="1" s="1"/>
  <c r="G633" i="1" s="1"/>
  <c r="F634" i="1" s="1"/>
  <c r="G634" i="1" s="1"/>
  <c r="F635" i="1" s="1"/>
  <c r="G635" i="1" s="1"/>
  <c r="F636" i="1" s="1"/>
  <c r="G636" i="1" s="1"/>
  <c r="F637" i="1" s="1"/>
  <c r="G637" i="1" s="1"/>
  <c r="F638" i="1" s="1"/>
  <c r="G638" i="1" s="1"/>
  <c r="F639" i="1" s="1"/>
  <c r="G639" i="1" s="1"/>
  <c r="F640" i="1" s="1"/>
  <c r="G640" i="1" s="1"/>
  <c r="F641" i="1" s="1"/>
  <c r="G641" i="1" s="1"/>
  <c r="F642" i="1" s="1"/>
  <c r="G642" i="1" s="1"/>
  <c r="F643" i="1" s="1"/>
  <c r="G643" i="1" s="1"/>
  <c r="F644" i="1" s="1"/>
  <c r="G644" i="1" s="1"/>
  <c r="F645" i="1" s="1"/>
  <c r="G645" i="1" s="1"/>
  <c r="F646" i="1" s="1"/>
  <c r="G646" i="1" s="1"/>
  <c r="F647" i="1" s="1"/>
  <c r="G647" i="1" s="1"/>
  <c r="F648" i="1" s="1"/>
  <c r="G648" i="1" s="1"/>
  <c r="F649" i="1" s="1"/>
  <c r="G649" i="1" s="1"/>
  <c r="F650" i="1" s="1"/>
  <c r="G650" i="1" s="1"/>
  <c r="F651" i="1" s="1"/>
  <c r="G651" i="1" s="1"/>
  <c r="F652" i="1" s="1"/>
  <c r="G652" i="1" s="1"/>
  <c r="F653" i="1" s="1"/>
  <c r="G653" i="1" s="1"/>
  <c r="F654" i="1" s="1"/>
  <c r="G654" i="1" s="1"/>
  <c r="F655" i="1" s="1"/>
  <c r="G655" i="1" s="1"/>
  <c r="F656" i="1" s="1"/>
  <c r="G656" i="1" s="1"/>
  <c r="F657" i="1" s="1"/>
  <c r="G657" i="1" s="1"/>
  <c r="F658" i="1" s="1"/>
  <c r="G658" i="1" s="1"/>
  <c r="F659" i="1" s="1"/>
  <c r="G659" i="1" s="1"/>
  <c r="F660" i="1" s="1"/>
  <c r="G660" i="1" s="1"/>
  <c r="F661" i="1" s="1"/>
  <c r="G661" i="1" s="1"/>
  <c r="F662" i="1" s="1"/>
  <c r="G662" i="1" s="1"/>
  <c r="F663" i="1" s="1"/>
  <c r="G663" i="1" s="1"/>
  <c r="F664" i="1" s="1"/>
  <c r="G664" i="1" s="1"/>
  <c r="F665" i="1" s="1"/>
  <c r="G665" i="1" s="1"/>
  <c r="F666" i="1" s="1"/>
  <c r="G666" i="1" s="1"/>
  <c r="F667" i="1" s="1"/>
  <c r="G667" i="1" s="1"/>
  <c r="F668" i="1" s="1"/>
  <c r="G668" i="1" s="1"/>
  <c r="F669" i="1" s="1"/>
  <c r="G669" i="1" s="1"/>
  <c r="F670" i="1" s="1"/>
  <c r="G670" i="1" s="1"/>
  <c r="F671" i="1" s="1"/>
  <c r="G671" i="1" s="1"/>
  <c r="F672" i="1" s="1"/>
  <c r="G672" i="1" s="1"/>
  <c r="F673" i="1" s="1"/>
  <c r="G673" i="1" s="1"/>
  <c r="F674" i="1" s="1"/>
  <c r="G674" i="1" s="1"/>
  <c r="F675" i="1" s="1"/>
  <c r="G675" i="1" s="1"/>
  <c r="F676" i="1" s="1"/>
  <c r="G676" i="1" s="1"/>
  <c r="F677" i="1" s="1"/>
  <c r="G677" i="1" s="1"/>
  <c r="F678" i="1" s="1"/>
  <c r="G678" i="1" s="1"/>
  <c r="F679" i="1" s="1"/>
  <c r="G679" i="1" s="1"/>
  <c r="F680" i="1" s="1"/>
  <c r="G680" i="1" s="1"/>
  <c r="F681" i="1" s="1"/>
  <c r="G681" i="1" s="1"/>
  <c r="F682" i="1" s="1"/>
  <c r="G682" i="1" s="1"/>
  <c r="F683" i="1" s="1"/>
  <c r="G683" i="1" s="1"/>
  <c r="F684" i="1" s="1"/>
  <c r="G684" i="1" s="1"/>
  <c r="F685" i="1" s="1"/>
  <c r="G685" i="1" s="1"/>
  <c r="F686" i="1" s="1"/>
  <c r="G686" i="1" s="1"/>
  <c r="F687" i="1" s="1"/>
  <c r="G687" i="1" s="1"/>
  <c r="F688" i="1" s="1"/>
  <c r="G688" i="1" s="1"/>
  <c r="F689" i="1" s="1"/>
  <c r="G689" i="1" s="1"/>
  <c r="F690" i="1" s="1"/>
  <c r="G690" i="1" s="1"/>
  <c r="F691" i="1" s="1"/>
  <c r="G691" i="1" s="1"/>
  <c r="F692" i="1" s="1"/>
  <c r="G692" i="1" s="1"/>
  <c r="F693" i="1" s="1"/>
  <c r="G693" i="1" s="1"/>
  <c r="F694" i="1" s="1"/>
  <c r="G694" i="1" s="1"/>
  <c r="F695" i="1" s="1"/>
  <c r="G695" i="1" s="1"/>
  <c r="F696" i="1" s="1"/>
  <c r="G696" i="1" s="1"/>
  <c r="F697" i="1" s="1"/>
  <c r="G697" i="1" s="1"/>
  <c r="F698" i="1" s="1"/>
  <c r="G698" i="1" s="1"/>
  <c r="F699" i="1" s="1"/>
  <c r="G699" i="1" s="1"/>
  <c r="F700" i="1" s="1"/>
  <c r="G700" i="1" s="1"/>
  <c r="F701" i="1" s="1"/>
  <c r="G701" i="1" s="1"/>
  <c r="F702" i="1" s="1"/>
  <c r="G702" i="1" s="1"/>
  <c r="F703" i="1" s="1"/>
  <c r="G703" i="1" s="1"/>
  <c r="F704" i="1" s="1"/>
  <c r="G704" i="1" s="1"/>
  <c r="F705" i="1" s="1"/>
  <c r="G705" i="1" s="1"/>
  <c r="F706" i="1" s="1"/>
  <c r="G706" i="1" s="1"/>
  <c r="F707" i="1" s="1"/>
  <c r="G707" i="1" s="1"/>
  <c r="F708" i="1" s="1"/>
  <c r="G708" i="1" s="1"/>
  <c r="F709" i="1" s="1"/>
  <c r="G709" i="1" s="1"/>
  <c r="F710" i="1" s="1"/>
  <c r="G710" i="1" s="1"/>
  <c r="F711" i="1" s="1"/>
  <c r="G711" i="1" s="1"/>
  <c r="F712" i="1" s="1"/>
  <c r="G712" i="1" s="1"/>
  <c r="F713" i="1" s="1"/>
  <c r="G713" i="1" s="1"/>
  <c r="F714" i="1" s="1"/>
  <c r="G714" i="1" s="1"/>
  <c r="F715" i="1" s="1"/>
  <c r="G715" i="1" s="1"/>
  <c r="F716" i="1" s="1"/>
  <c r="G716" i="1" s="1"/>
  <c r="F717" i="1" s="1"/>
  <c r="G717" i="1" s="1"/>
  <c r="F718" i="1" s="1"/>
  <c r="G718" i="1" s="1"/>
  <c r="F719" i="1" s="1"/>
  <c r="G719" i="1" s="1"/>
  <c r="F720" i="1" s="1"/>
  <c r="G720" i="1" s="1"/>
  <c r="F721" i="1" s="1"/>
  <c r="G721" i="1" s="1"/>
  <c r="F722" i="1" s="1"/>
  <c r="G722" i="1" s="1"/>
  <c r="F723" i="1" s="1"/>
  <c r="G723" i="1" s="1"/>
  <c r="F724" i="1" s="1"/>
  <c r="G724" i="1" s="1"/>
  <c r="F725" i="1" s="1"/>
  <c r="G725" i="1" s="1"/>
  <c r="F726" i="1" s="1"/>
  <c r="G726" i="1" s="1"/>
  <c r="F727" i="1" s="1"/>
  <c r="G727" i="1" s="1"/>
  <c r="F728" i="1" s="1"/>
  <c r="G728" i="1" s="1"/>
  <c r="F729" i="1" s="1"/>
  <c r="G729" i="1" s="1"/>
  <c r="F730" i="1" s="1"/>
  <c r="G730" i="1" s="1"/>
  <c r="F731" i="1" s="1"/>
  <c r="G731" i="1" s="1"/>
  <c r="F732" i="1" s="1"/>
  <c r="G732" i="1" s="1"/>
  <c r="F733" i="1" s="1"/>
  <c r="G733" i="1" s="1"/>
  <c r="F734" i="1" s="1"/>
  <c r="G734" i="1" s="1"/>
  <c r="F735" i="1" s="1"/>
  <c r="G735" i="1" s="1"/>
  <c r="F736" i="1" s="1"/>
  <c r="G736" i="1" s="1"/>
  <c r="F737" i="1" s="1"/>
  <c r="G737" i="1" s="1"/>
  <c r="F738" i="1" s="1"/>
  <c r="G738" i="1" s="1"/>
  <c r="F739" i="1" s="1"/>
  <c r="G739" i="1" s="1"/>
  <c r="F740" i="1" s="1"/>
  <c r="G740" i="1" s="1"/>
  <c r="F741" i="1" s="1"/>
  <c r="G741" i="1" s="1"/>
  <c r="F742" i="1" s="1"/>
  <c r="G742" i="1" s="1"/>
  <c r="F743" i="1" s="1"/>
  <c r="G743" i="1" s="1"/>
  <c r="F744" i="1" s="1"/>
  <c r="G744" i="1" s="1"/>
  <c r="F745" i="1" s="1"/>
  <c r="G745" i="1" s="1"/>
  <c r="F746" i="1" s="1"/>
  <c r="G746" i="1" s="1"/>
  <c r="F747" i="1" s="1"/>
  <c r="G747" i="1" s="1"/>
  <c r="F748" i="1" s="1"/>
  <c r="G748" i="1" s="1"/>
  <c r="F749" i="1" s="1"/>
  <c r="G749" i="1" s="1"/>
  <c r="F750" i="1" s="1"/>
  <c r="G750" i="1" s="1"/>
  <c r="F751" i="1" s="1"/>
  <c r="G751" i="1" s="1"/>
  <c r="F752" i="1" s="1"/>
  <c r="G752" i="1" s="1"/>
  <c r="F753" i="1" s="1"/>
  <c r="G753" i="1" s="1"/>
  <c r="F754" i="1" s="1"/>
  <c r="G754" i="1" s="1"/>
  <c r="F755" i="1" s="1"/>
  <c r="G755" i="1" s="1"/>
  <c r="F756" i="1" s="1"/>
  <c r="G756" i="1" s="1"/>
  <c r="F757" i="1" s="1"/>
  <c r="G757" i="1" s="1"/>
  <c r="F758" i="1" s="1"/>
  <c r="G758" i="1" s="1"/>
  <c r="F759" i="1" s="1"/>
  <c r="G759" i="1" s="1"/>
  <c r="F760" i="1" s="1"/>
  <c r="G760" i="1" s="1"/>
  <c r="F761" i="1" s="1"/>
  <c r="G761" i="1" s="1"/>
  <c r="F762" i="1" s="1"/>
  <c r="G762" i="1" s="1"/>
  <c r="F763" i="1" s="1"/>
  <c r="G763" i="1" s="1"/>
  <c r="F764" i="1" s="1"/>
  <c r="G764" i="1" s="1"/>
  <c r="F765" i="1" s="1"/>
  <c r="G765" i="1" s="1"/>
  <c r="F766" i="1" s="1"/>
  <c r="G766" i="1" s="1"/>
  <c r="F767" i="1" s="1"/>
  <c r="G767" i="1" s="1"/>
  <c r="F768" i="1" s="1"/>
  <c r="G768" i="1" s="1"/>
  <c r="F769" i="1" s="1"/>
  <c r="G769" i="1" s="1"/>
  <c r="F770" i="1" s="1"/>
  <c r="G770" i="1" s="1"/>
  <c r="F771" i="1" s="1"/>
  <c r="G771" i="1" s="1"/>
  <c r="F772" i="1" s="1"/>
  <c r="G772" i="1" s="1"/>
  <c r="F773" i="1" s="1"/>
  <c r="G773" i="1" s="1"/>
  <c r="F774" i="1" s="1"/>
  <c r="G774" i="1" s="1"/>
  <c r="F775" i="1" s="1"/>
  <c r="G775" i="1" s="1"/>
  <c r="F776" i="1" s="1"/>
  <c r="G776" i="1" s="1"/>
  <c r="F777" i="1" s="1"/>
  <c r="G777" i="1" s="1"/>
  <c r="F778" i="1" s="1"/>
  <c r="G778" i="1" s="1"/>
  <c r="F779" i="1" s="1"/>
  <c r="G779" i="1" s="1"/>
  <c r="F780" i="1" s="1"/>
  <c r="G780" i="1" s="1"/>
  <c r="F781" i="1" s="1"/>
  <c r="G781" i="1" s="1"/>
  <c r="F782" i="1" s="1"/>
  <c r="G782" i="1" s="1"/>
  <c r="F783" i="1" s="1"/>
  <c r="G783" i="1" s="1"/>
  <c r="F784" i="1" s="1"/>
  <c r="G784" i="1" s="1"/>
  <c r="F785" i="1" s="1"/>
  <c r="G785" i="1" s="1"/>
  <c r="F786" i="1" s="1"/>
  <c r="G786" i="1" s="1"/>
  <c r="F787" i="1" s="1"/>
  <c r="G787" i="1" s="1"/>
  <c r="F788" i="1" s="1"/>
  <c r="G788" i="1" s="1"/>
  <c r="F789" i="1" s="1"/>
  <c r="G789" i="1" s="1"/>
  <c r="F790" i="1" s="1"/>
  <c r="G790" i="1" s="1"/>
  <c r="F791" i="1" s="1"/>
  <c r="G791" i="1" s="1"/>
  <c r="F792" i="1" s="1"/>
  <c r="G792" i="1" s="1"/>
  <c r="F793" i="1" s="1"/>
  <c r="G793" i="1" s="1"/>
  <c r="F794" i="1" s="1"/>
  <c r="G794" i="1" s="1"/>
  <c r="F795" i="1" s="1"/>
  <c r="G795" i="1" s="1"/>
  <c r="F796" i="1" s="1"/>
  <c r="G796" i="1" s="1"/>
  <c r="F797" i="1" s="1"/>
  <c r="G797" i="1" s="1"/>
  <c r="F798" i="1" s="1"/>
  <c r="G798" i="1" s="1"/>
  <c r="F799" i="1" s="1"/>
  <c r="G799" i="1" s="1"/>
  <c r="F800" i="1" s="1"/>
  <c r="G800" i="1" s="1"/>
  <c r="F801" i="1" s="1"/>
  <c r="G801" i="1" s="1"/>
  <c r="F802" i="1" s="1"/>
  <c r="G802" i="1" s="1"/>
  <c r="F803" i="1" s="1"/>
  <c r="G803" i="1" s="1"/>
  <c r="F804" i="1" s="1"/>
  <c r="G804" i="1" s="1"/>
  <c r="F805" i="1" s="1"/>
  <c r="G805" i="1" s="1"/>
  <c r="F806" i="1" s="1"/>
  <c r="G806" i="1" s="1"/>
  <c r="F807" i="1" s="1"/>
  <c r="G807" i="1" s="1"/>
  <c r="F808" i="1" s="1"/>
  <c r="G808" i="1" s="1"/>
  <c r="F809" i="1" s="1"/>
  <c r="G809" i="1" s="1"/>
  <c r="F810" i="1" s="1"/>
  <c r="G810" i="1" s="1"/>
  <c r="F811" i="1" s="1"/>
  <c r="G811" i="1" s="1"/>
  <c r="F812" i="1" s="1"/>
  <c r="G812" i="1" s="1"/>
  <c r="F813" i="1" s="1"/>
  <c r="G813" i="1" s="1"/>
  <c r="F814" i="1" s="1"/>
  <c r="G814" i="1" s="1"/>
  <c r="F815" i="1" s="1"/>
  <c r="G815" i="1" s="1"/>
  <c r="F816" i="1" s="1"/>
  <c r="G816" i="1" s="1"/>
  <c r="F817" i="1" s="1"/>
  <c r="G817" i="1" s="1"/>
  <c r="F818" i="1" s="1"/>
  <c r="G818" i="1" s="1"/>
  <c r="F819" i="1" s="1"/>
  <c r="G819" i="1" s="1"/>
  <c r="F820" i="1" s="1"/>
  <c r="G820" i="1" s="1"/>
  <c r="F821" i="1" s="1"/>
  <c r="G821" i="1" s="1"/>
  <c r="F822" i="1" s="1"/>
  <c r="G822" i="1" s="1"/>
  <c r="F823" i="1" s="1"/>
  <c r="G823" i="1" s="1"/>
  <c r="F824" i="1" s="1"/>
  <c r="G824" i="1" s="1"/>
  <c r="F825" i="1" s="1"/>
  <c r="G825" i="1" s="1"/>
  <c r="F826" i="1" s="1"/>
  <c r="G826" i="1" s="1"/>
  <c r="F827" i="1" s="1"/>
  <c r="G827" i="1" s="1"/>
  <c r="F828" i="1" s="1"/>
  <c r="G828" i="1" s="1"/>
  <c r="F829" i="1" s="1"/>
  <c r="G829" i="1" s="1"/>
  <c r="F830" i="1" s="1"/>
  <c r="G830" i="1" s="1"/>
  <c r="F831" i="1" s="1"/>
  <c r="G831" i="1" s="1"/>
  <c r="F832" i="1" s="1"/>
  <c r="G832" i="1" s="1"/>
  <c r="F833" i="1" s="1"/>
  <c r="G833" i="1" s="1"/>
  <c r="F834" i="1" s="1"/>
  <c r="G834" i="1" s="1"/>
  <c r="F835" i="1" s="1"/>
  <c r="G835" i="1" s="1"/>
  <c r="F836" i="1" s="1"/>
  <c r="G836" i="1" s="1"/>
  <c r="F837" i="1" s="1"/>
  <c r="G837" i="1" s="1"/>
  <c r="F838" i="1" s="1"/>
  <c r="G838" i="1" s="1"/>
  <c r="F839" i="1" s="1"/>
  <c r="G839" i="1" s="1"/>
  <c r="F840" i="1" s="1"/>
  <c r="G840" i="1" s="1"/>
  <c r="F841" i="1" s="1"/>
  <c r="G841" i="1" s="1"/>
  <c r="F842" i="1" s="1"/>
  <c r="G842" i="1" s="1"/>
  <c r="F843" i="1" s="1"/>
  <c r="G843" i="1" s="1"/>
  <c r="F844" i="1" s="1"/>
  <c r="G844" i="1" s="1"/>
  <c r="F845" i="1" s="1"/>
  <c r="G845" i="1" s="1"/>
  <c r="F846" i="1" s="1"/>
  <c r="G846" i="1" s="1"/>
  <c r="F847" i="1" s="1"/>
  <c r="G847" i="1" s="1"/>
  <c r="F848" i="1" s="1"/>
  <c r="G848" i="1" s="1"/>
  <c r="F849" i="1" s="1"/>
  <c r="G849" i="1" s="1"/>
  <c r="F850" i="1" s="1"/>
  <c r="G850" i="1" s="1"/>
  <c r="F851" i="1" s="1"/>
  <c r="G851" i="1" s="1"/>
  <c r="F852" i="1" s="1"/>
  <c r="G852" i="1" s="1"/>
  <c r="F853" i="1" s="1"/>
  <c r="G853" i="1" s="1"/>
  <c r="F854" i="1" s="1"/>
  <c r="G854" i="1" s="1"/>
  <c r="F855" i="1" s="1"/>
  <c r="G855" i="1" s="1"/>
  <c r="F856" i="1" s="1"/>
  <c r="G856" i="1" s="1"/>
  <c r="F857" i="1" s="1"/>
  <c r="G857" i="1" s="1"/>
  <c r="F858" i="1" s="1"/>
  <c r="G858" i="1" s="1"/>
  <c r="F859" i="1" s="1"/>
  <c r="G859" i="1" s="1"/>
  <c r="F860" i="1" s="1"/>
  <c r="G860" i="1" s="1"/>
  <c r="F861" i="1" s="1"/>
  <c r="G861" i="1" s="1"/>
  <c r="F862" i="1" s="1"/>
  <c r="G862" i="1" s="1"/>
  <c r="F863" i="1" s="1"/>
  <c r="G863" i="1" s="1"/>
  <c r="F864" i="1" s="1"/>
  <c r="G864" i="1" s="1"/>
  <c r="F865" i="1" s="1"/>
  <c r="G865" i="1" s="1"/>
  <c r="F866" i="1" s="1"/>
  <c r="G866" i="1" s="1"/>
  <c r="F867" i="1" s="1"/>
  <c r="G867" i="1" s="1"/>
  <c r="F868" i="1" s="1"/>
  <c r="G868" i="1" s="1"/>
  <c r="F869" i="1" s="1"/>
  <c r="G869" i="1" s="1"/>
  <c r="F870" i="1" s="1"/>
  <c r="G870" i="1" s="1"/>
  <c r="F871" i="1" s="1"/>
  <c r="G871" i="1" s="1"/>
  <c r="F872" i="1" s="1"/>
  <c r="G872" i="1" s="1"/>
  <c r="F873" i="1" s="1"/>
  <c r="G873" i="1" s="1"/>
  <c r="F874" i="1" s="1"/>
  <c r="G874" i="1" s="1"/>
  <c r="F875" i="1" s="1"/>
  <c r="G875" i="1" s="1"/>
  <c r="F876" i="1" s="1"/>
  <c r="G876" i="1" s="1"/>
  <c r="F877" i="1" s="1"/>
  <c r="G877" i="1" s="1"/>
  <c r="F878" i="1" s="1"/>
  <c r="G878" i="1" s="1"/>
  <c r="F879" i="1" s="1"/>
  <c r="G879" i="1" s="1"/>
  <c r="F880" i="1" s="1"/>
  <c r="G880" i="1" s="1"/>
  <c r="F881" i="1" s="1"/>
  <c r="G881" i="1" s="1"/>
  <c r="F882" i="1" s="1"/>
  <c r="G882" i="1" s="1"/>
  <c r="F883" i="1" s="1"/>
  <c r="G883" i="1" s="1"/>
  <c r="F884" i="1" s="1"/>
  <c r="G884" i="1" s="1"/>
  <c r="F885" i="1" s="1"/>
  <c r="G885" i="1" s="1"/>
  <c r="F886" i="1" s="1"/>
  <c r="G886" i="1" s="1"/>
  <c r="F887" i="1" s="1"/>
  <c r="G887" i="1" s="1"/>
  <c r="F888" i="1" s="1"/>
  <c r="G888" i="1" s="1"/>
  <c r="F889" i="1" s="1"/>
  <c r="G889" i="1" s="1"/>
  <c r="F890" i="1" s="1"/>
  <c r="G890" i="1" s="1"/>
  <c r="F891" i="1" s="1"/>
  <c r="G891" i="1" s="1"/>
  <c r="F892" i="1" s="1"/>
  <c r="G892" i="1" s="1"/>
  <c r="F893" i="1" s="1"/>
  <c r="G893" i="1" s="1"/>
  <c r="F894" i="1" s="1"/>
  <c r="G894" i="1" s="1"/>
  <c r="F895" i="1" s="1"/>
  <c r="G895" i="1" s="1"/>
  <c r="F896" i="1" s="1"/>
  <c r="G896" i="1" s="1"/>
  <c r="F897" i="1" s="1"/>
  <c r="G897" i="1" s="1"/>
  <c r="F898" i="1" s="1"/>
  <c r="G898" i="1" s="1"/>
  <c r="F899" i="1" s="1"/>
  <c r="G899" i="1" s="1"/>
  <c r="F900" i="1" s="1"/>
  <c r="G900" i="1" s="1"/>
  <c r="F901" i="1" s="1"/>
  <c r="G901" i="1" s="1"/>
  <c r="F902" i="1" s="1"/>
  <c r="G902" i="1" s="1"/>
  <c r="F903" i="1" s="1"/>
  <c r="G903" i="1" s="1"/>
  <c r="F904" i="1" s="1"/>
  <c r="G904" i="1" s="1"/>
  <c r="F905" i="1" s="1"/>
  <c r="G905" i="1" s="1"/>
  <c r="F906" i="1" s="1"/>
  <c r="G906" i="1" s="1"/>
  <c r="F907" i="1" s="1"/>
  <c r="G907" i="1" s="1"/>
  <c r="F908" i="1" s="1"/>
  <c r="G908" i="1" s="1"/>
  <c r="F909" i="1" s="1"/>
  <c r="G909" i="1" s="1"/>
  <c r="F910" i="1" s="1"/>
  <c r="G910" i="1" s="1"/>
  <c r="F911" i="1" s="1"/>
  <c r="G911" i="1" s="1"/>
  <c r="F912" i="1" s="1"/>
  <c r="G912" i="1" s="1"/>
  <c r="F913" i="1" s="1"/>
  <c r="G913" i="1" s="1"/>
  <c r="F914" i="1" s="1"/>
  <c r="G914" i="1" s="1"/>
  <c r="F915" i="1" s="1"/>
  <c r="G915" i="1" s="1"/>
  <c r="F916" i="1" s="1"/>
  <c r="G916" i="1" s="1"/>
  <c r="F917" i="1" s="1"/>
  <c r="G917" i="1" s="1"/>
  <c r="F918" i="1" s="1"/>
  <c r="G918" i="1" s="1"/>
  <c r="F919" i="1" s="1"/>
  <c r="G919" i="1" s="1"/>
  <c r="F920" i="1" s="1"/>
  <c r="G920" i="1" s="1"/>
  <c r="F921" i="1" s="1"/>
  <c r="G921" i="1" s="1"/>
  <c r="F922" i="1" s="1"/>
  <c r="G922" i="1" s="1"/>
  <c r="F923" i="1" s="1"/>
  <c r="G923" i="1" s="1"/>
  <c r="F924" i="1" s="1"/>
  <c r="G924" i="1" s="1"/>
  <c r="F925" i="1" s="1"/>
  <c r="G925" i="1" s="1"/>
  <c r="F926" i="1" s="1"/>
  <c r="G926" i="1" s="1"/>
  <c r="F927" i="1" s="1"/>
  <c r="G927" i="1" s="1"/>
  <c r="F928" i="1" s="1"/>
  <c r="G928" i="1" s="1"/>
  <c r="F929" i="1" s="1"/>
  <c r="G929" i="1" s="1"/>
  <c r="F930" i="1" s="1"/>
  <c r="G930" i="1" s="1"/>
  <c r="F931" i="1" s="1"/>
  <c r="G931" i="1" s="1"/>
  <c r="F932" i="1" s="1"/>
  <c r="G932" i="1" s="1"/>
  <c r="F933" i="1" s="1"/>
  <c r="G933" i="1" s="1"/>
  <c r="F934" i="1" s="1"/>
  <c r="G934" i="1" s="1"/>
  <c r="F935" i="1" s="1"/>
  <c r="G935" i="1" s="1"/>
  <c r="F936" i="1" s="1"/>
  <c r="G936" i="1" s="1"/>
  <c r="F937" i="1" s="1"/>
  <c r="G937" i="1" s="1"/>
  <c r="F938" i="1" s="1"/>
  <c r="G938" i="1" s="1"/>
  <c r="F939" i="1" s="1"/>
  <c r="G939" i="1" s="1"/>
  <c r="F940" i="1" s="1"/>
  <c r="G940" i="1" s="1"/>
  <c r="F941" i="1" s="1"/>
  <c r="G941" i="1" s="1"/>
  <c r="F942" i="1" s="1"/>
  <c r="G942" i="1" s="1"/>
  <c r="F943" i="1" s="1"/>
  <c r="G943" i="1" s="1"/>
  <c r="F944" i="1" s="1"/>
  <c r="G944" i="1" s="1"/>
  <c r="F945" i="1" s="1"/>
  <c r="G945" i="1" s="1"/>
  <c r="F946" i="1" s="1"/>
  <c r="G946" i="1" s="1"/>
  <c r="F947" i="1" s="1"/>
  <c r="G947" i="1" s="1"/>
  <c r="F948" i="1" s="1"/>
  <c r="G948" i="1" s="1"/>
  <c r="F949" i="1" s="1"/>
  <c r="G949" i="1" s="1"/>
  <c r="F950" i="1" s="1"/>
  <c r="G950" i="1" s="1"/>
  <c r="F951" i="1" s="1"/>
  <c r="G951" i="1" s="1"/>
  <c r="F952" i="1" s="1"/>
  <c r="G952" i="1" s="1"/>
  <c r="F953" i="1" s="1"/>
  <c r="G953" i="1" s="1"/>
  <c r="F954" i="1" s="1"/>
  <c r="G954" i="1" s="1"/>
  <c r="F955" i="1" s="1"/>
  <c r="G955" i="1" s="1"/>
  <c r="F956" i="1" s="1"/>
  <c r="G956" i="1" s="1"/>
  <c r="F957" i="1" s="1"/>
  <c r="G957" i="1" s="1"/>
  <c r="F958" i="1" s="1"/>
  <c r="G958" i="1" s="1"/>
  <c r="F959" i="1" s="1"/>
  <c r="G959" i="1" s="1"/>
  <c r="F960" i="1" s="1"/>
  <c r="G960" i="1" s="1"/>
  <c r="F961" i="1" s="1"/>
  <c r="G961" i="1" s="1"/>
  <c r="F962" i="1" s="1"/>
  <c r="G962" i="1" s="1"/>
  <c r="F963" i="1" s="1"/>
  <c r="G963" i="1" s="1"/>
  <c r="F964" i="1" s="1"/>
  <c r="G964" i="1" s="1"/>
  <c r="F965" i="1" s="1"/>
  <c r="G965" i="1" s="1"/>
  <c r="F966" i="1" s="1"/>
  <c r="G966" i="1" s="1"/>
  <c r="F967" i="1" s="1"/>
  <c r="G967" i="1" s="1"/>
  <c r="F968" i="1" s="1"/>
  <c r="G968" i="1" s="1"/>
  <c r="F969" i="1" s="1"/>
  <c r="G969" i="1" s="1"/>
  <c r="F970" i="1" s="1"/>
  <c r="G970" i="1" s="1"/>
  <c r="F971" i="1" s="1"/>
  <c r="G971" i="1" s="1"/>
  <c r="F972" i="1" s="1"/>
  <c r="G972" i="1" s="1"/>
  <c r="F973" i="1" s="1"/>
  <c r="G973" i="1" s="1"/>
  <c r="F974" i="1" s="1"/>
  <c r="G974" i="1" s="1"/>
  <c r="F975" i="1" s="1"/>
  <c r="G975" i="1" s="1"/>
  <c r="F976" i="1" s="1"/>
  <c r="G976" i="1" s="1"/>
  <c r="F977" i="1" s="1"/>
  <c r="G977" i="1" s="1"/>
  <c r="F978" i="1" s="1"/>
  <c r="G978" i="1" s="1"/>
  <c r="F979" i="1" s="1"/>
  <c r="G979" i="1" s="1"/>
  <c r="F980" i="1" s="1"/>
  <c r="G980" i="1" s="1"/>
  <c r="F981" i="1" s="1"/>
  <c r="G981" i="1" s="1"/>
  <c r="F982" i="1" s="1"/>
  <c r="G982" i="1" s="1"/>
  <c r="F983" i="1" s="1"/>
  <c r="G983" i="1" s="1"/>
  <c r="F984" i="1" s="1"/>
  <c r="G984" i="1" s="1"/>
  <c r="F985" i="1" s="1"/>
  <c r="G985" i="1" s="1"/>
  <c r="F986" i="1" s="1"/>
  <c r="G986" i="1" s="1"/>
  <c r="F987" i="1" s="1"/>
  <c r="G987" i="1" s="1"/>
  <c r="F988" i="1" s="1"/>
  <c r="G988" i="1" s="1"/>
  <c r="F989" i="1" s="1"/>
  <c r="G989" i="1" s="1"/>
  <c r="F990" i="1" s="1"/>
  <c r="G990" i="1" s="1"/>
  <c r="F991" i="1" s="1"/>
  <c r="G991" i="1" s="1"/>
  <c r="F992" i="1" s="1"/>
  <c r="G992" i="1" s="1"/>
  <c r="F993" i="1" s="1"/>
  <c r="G993" i="1" s="1"/>
  <c r="F994" i="1" s="1"/>
  <c r="G994" i="1" s="1"/>
  <c r="F995" i="1" s="1"/>
  <c r="G995" i="1" s="1"/>
  <c r="F996" i="1" s="1"/>
  <c r="G996" i="1" s="1"/>
  <c r="F997" i="1" s="1"/>
  <c r="G997" i="1" s="1"/>
  <c r="F998" i="1" s="1"/>
  <c r="G998" i="1" s="1"/>
  <c r="F999" i="1" s="1"/>
  <c r="G999" i="1" s="1"/>
  <c r="F1000" i="1" s="1"/>
  <c r="G1000" i="1" s="1"/>
  <c r="F1001" i="1" s="1"/>
  <c r="G1001" i="1" s="1"/>
  <c r="F1002" i="1" s="1"/>
  <c r="G1002" i="1" s="1"/>
  <c r="F1003" i="1" s="1"/>
  <c r="G1003" i="1" s="1"/>
  <c r="F1004" i="1" s="1"/>
  <c r="G1004" i="1" s="1"/>
  <c r="F1005" i="1" s="1"/>
  <c r="G1005" i="1" s="1"/>
  <c r="F1006" i="1" s="1"/>
  <c r="G1006" i="1" s="1"/>
  <c r="F1007" i="1" s="1"/>
  <c r="G1007" i="1" s="1"/>
  <c r="F1008" i="1" s="1"/>
  <c r="G1008" i="1" s="1"/>
  <c r="F1009" i="1" s="1"/>
  <c r="G1009" i="1" s="1"/>
  <c r="F1010" i="1" s="1"/>
  <c r="G1010" i="1" s="1"/>
  <c r="F1011" i="1" s="1"/>
  <c r="G1011" i="1" s="1"/>
  <c r="F1012" i="1" s="1"/>
  <c r="G1012" i="1" s="1"/>
  <c r="F1013" i="1" s="1"/>
  <c r="G1013" i="1" s="1"/>
  <c r="F1014" i="1" s="1"/>
  <c r="G1014" i="1" s="1"/>
  <c r="F1015" i="1" s="1"/>
  <c r="G1015" i="1" s="1"/>
  <c r="F1016" i="1" s="1"/>
  <c r="G1016" i="1" s="1"/>
  <c r="F1017" i="1" s="1"/>
  <c r="G1017" i="1" s="1"/>
  <c r="F1018" i="1" s="1"/>
  <c r="G1018" i="1" s="1"/>
  <c r="F1019" i="1" s="1"/>
  <c r="G1019" i="1" s="1"/>
  <c r="F1020" i="1" s="1"/>
  <c r="G1020" i="1" s="1"/>
  <c r="F1021" i="1" s="1"/>
  <c r="G1021" i="1" s="1"/>
  <c r="F1022" i="1" s="1"/>
  <c r="G1022" i="1" s="1"/>
  <c r="F1023" i="1" s="1"/>
  <c r="G1023" i="1" s="1"/>
  <c r="F1024" i="1" s="1"/>
  <c r="G1024" i="1" s="1"/>
  <c r="F1025" i="1" s="1"/>
  <c r="G1025" i="1" s="1"/>
  <c r="F1026" i="1" s="1"/>
  <c r="G1026" i="1" s="1"/>
  <c r="F1027" i="1" s="1"/>
  <c r="G1027" i="1" s="1"/>
  <c r="F1028" i="1" s="1"/>
  <c r="G1028" i="1" s="1"/>
  <c r="F1029" i="1" s="1"/>
  <c r="G1029" i="1" s="1"/>
  <c r="F1030" i="1" s="1"/>
  <c r="G1030" i="1" s="1"/>
  <c r="F1031" i="1" s="1"/>
  <c r="G1031" i="1" s="1"/>
  <c r="F1032" i="1" s="1"/>
  <c r="G1032" i="1" s="1"/>
  <c r="F1033" i="1" s="1"/>
  <c r="G1033" i="1" s="1"/>
  <c r="F1034" i="1" s="1"/>
  <c r="G1034" i="1" s="1"/>
  <c r="F1035" i="1" s="1"/>
  <c r="G1035" i="1" s="1"/>
  <c r="F1036" i="1" s="1"/>
  <c r="G1036" i="1" s="1"/>
  <c r="F1037" i="1" s="1"/>
  <c r="G1037" i="1" s="1"/>
  <c r="F1038" i="1" s="1"/>
  <c r="G1038" i="1" s="1"/>
  <c r="F1039" i="1" s="1"/>
  <c r="G1039" i="1" s="1"/>
  <c r="F1040" i="1" s="1"/>
  <c r="G1040" i="1" s="1"/>
  <c r="F1041" i="1" s="1"/>
  <c r="G1041" i="1" s="1"/>
  <c r="F1042" i="1" s="1"/>
  <c r="G1042" i="1" s="1"/>
  <c r="F1043" i="1" s="1"/>
  <c r="G1043" i="1" s="1"/>
  <c r="F1044" i="1" s="1"/>
  <c r="G1044" i="1" s="1"/>
  <c r="F1045" i="1" s="1"/>
  <c r="G1045" i="1" s="1"/>
  <c r="F1046" i="1" s="1"/>
  <c r="G1046" i="1" s="1"/>
  <c r="F1047" i="1" s="1"/>
  <c r="G1047" i="1" s="1"/>
  <c r="F1048" i="1" s="1"/>
  <c r="G1048" i="1" s="1"/>
  <c r="F1049" i="1" s="1"/>
  <c r="G1049" i="1" s="1"/>
  <c r="F1050" i="1" s="1"/>
  <c r="G1050" i="1" s="1"/>
  <c r="F1051" i="1" s="1"/>
  <c r="G1051" i="1" s="1"/>
  <c r="F1052" i="1" s="1"/>
  <c r="G1052" i="1" s="1"/>
  <c r="F1053" i="1" s="1"/>
  <c r="G1053" i="1" s="1"/>
  <c r="F1054" i="1" s="1"/>
  <c r="G1054" i="1" s="1"/>
  <c r="F1055" i="1" s="1"/>
  <c r="G1055" i="1" s="1"/>
  <c r="F1056" i="1" s="1"/>
  <c r="G1056" i="1" s="1"/>
  <c r="F1057" i="1" s="1"/>
  <c r="G1057" i="1" s="1"/>
  <c r="F1058" i="1" s="1"/>
  <c r="G1058" i="1" s="1"/>
  <c r="F1059" i="1" s="1"/>
  <c r="G1059" i="1" s="1"/>
  <c r="F1060" i="1" s="1"/>
  <c r="G1060" i="1" s="1"/>
  <c r="F1061" i="1" s="1"/>
  <c r="G1061" i="1" s="1"/>
  <c r="F1062" i="1" s="1"/>
  <c r="G1062" i="1" s="1"/>
  <c r="F1063" i="1" s="1"/>
  <c r="G1063" i="1" s="1"/>
  <c r="F1064" i="1" s="1"/>
  <c r="G1064" i="1" s="1"/>
  <c r="F1065" i="1" s="1"/>
  <c r="G1065" i="1" s="1"/>
  <c r="F1066" i="1" s="1"/>
  <c r="G1066" i="1" s="1"/>
  <c r="F1067" i="1" s="1"/>
  <c r="G1067" i="1" s="1"/>
  <c r="F1068" i="1" s="1"/>
  <c r="G1068" i="1" s="1"/>
  <c r="F1069" i="1" s="1"/>
  <c r="G1069" i="1" s="1"/>
  <c r="F1070" i="1" s="1"/>
  <c r="G1070" i="1" s="1"/>
  <c r="F1071" i="1" s="1"/>
  <c r="G1071" i="1" s="1"/>
  <c r="F1072" i="1" s="1"/>
  <c r="G1072" i="1" s="1"/>
  <c r="F1073" i="1" s="1"/>
  <c r="G1073" i="1" s="1"/>
  <c r="F1074" i="1" s="1"/>
  <c r="G1074" i="1" s="1"/>
  <c r="F1075" i="1" s="1"/>
  <c r="G1075" i="1" s="1"/>
  <c r="F1076" i="1" s="1"/>
  <c r="G1076" i="1" s="1"/>
  <c r="F1077" i="1" s="1"/>
  <c r="G1077" i="1" s="1"/>
  <c r="F1078" i="1" s="1"/>
  <c r="G1078" i="1" s="1"/>
  <c r="F1079" i="1" s="1"/>
  <c r="G1079" i="1" s="1"/>
  <c r="F1080" i="1" s="1"/>
  <c r="G1080" i="1" s="1"/>
  <c r="F1081" i="1" s="1"/>
  <c r="G1081" i="1" s="1"/>
  <c r="F1082" i="1" s="1"/>
  <c r="G1082" i="1" s="1"/>
  <c r="F1083" i="1" s="1"/>
  <c r="G1083" i="1" s="1"/>
  <c r="F1084" i="1" s="1"/>
  <c r="G1084" i="1" s="1"/>
  <c r="F1085" i="1" s="1"/>
  <c r="G1085" i="1" s="1"/>
  <c r="F1086" i="1" s="1"/>
  <c r="G1086" i="1" s="1"/>
  <c r="F1087" i="1" s="1"/>
  <c r="G1087" i="1" s="1"/>
  <c r="F1088" i="1" s="1"/>
  <c r="G1088" i="1" s="1"/>
  <c r="F1089" i="1" s="1"/>
  <c r="G1089" i="1" s="1"/>
  <c r="F1090" i="1" s="1"/>
  <c r="G1090" i="1" s="1"/>
  <c r="F1091" i="1" s="1"/>
  <c r="G1091" i="1" s="1"/>
  <c r="F1092" i="1" s="1"/>
  <c r="G1092" i="1" s="1"/>
  <c r="F1093" i="1" s="1"/>
  <c r="G1093" i="1" s="1"/>
  <c r="F1094" i="1" s="1"/>
  <c r="G1094" i="1" s="1"/>
  <c r="F1095" i="1" s="1"/>
  <c r="G1095" i="1" s="1"/>
  <c r="F1096" i="1" s="1"/>
  <c r="G1096" i="1" s="1"/>
  <c r="F1097" i="1" s="1"/>
  <c r="G1097" i="1" s="1"/>
  <c r="F1098" i="1" s="1"/>
  <c r="G1098" i="1" s="1"/>
  <c r="F1099" i="1" s="1"/>
  <c r="G1099" i="1" s="1"/>
  <c r="F1100" i="1" s="1"/>
  <c r="G1100" i="1" s="1"/>
  <c r="F1101" i="1" s="1"/>
  <c r="G1101" i="1" s="1"/>
  <c r="F1102" i="1" s="1"/>
  <c r="G1102" i="1" s="1"/>
  <c r="F1103" i="1" s="1"/>
  <c r="G1103" i="1" s="1"/>
  <c r="F1104" i="1" s="1"/>
  <c r="G1104" i="1" s="1"/>
  <c r="F1105" i="1" s="1"/>
  <c r="G1105" i="1" s="1"/>
  <c r="F1106" i="1" s="1"/>
  <c r="G1106" i="1" s="1"/>
  <c r="F1107" i="1" s="1"/>
  <c r="G1107" i="1" s="1"/>
  <c r="F1108" i="1" s="1"/>
  <c r="G1108" i="1" s="1"/>
  <c r="F1109" i="1" s="1"/>
  <c r="G1109" i="1" s="1"/>
  <c r="F1110" i="1" s="1"/>
  <c r="G1110" i="1" s="1"/>
  <c r="F1111" i="1" s="1"/>
  <c r="G1111" i="1" s="1"/>
  <c r="F1112" i="1" s="1"/>
  <c r="G1112" i="1" s="1"/>
  <c r="F1113" i="1" s="1"/>
  <c r="G1113" i="1" s="1"/>
  <c r="F1114" i="1" s="1"/>
  <c r="G1114" i="1" s="1"/>
  <c r="F1115" i="1" s="1"/>
  <c r="G1115" i="1" s="1"/>
  <c r="F1116" i="1" s="1"/>
  <c r="G1116" i="1" s="1"/>
  <c r="F1117" i="1" s="1"/>
  <c r="G1117" i="1" s="1"/>
  <c r="F1118" i="1" s="1"/>
  <c r="G1118" i="1" s="1"/>
  <c r="F1119" i="1" s="1"/>
  <c r="G1119" i="1" s="1"/>
  <c r="F1120" i="1" s="1"/>
  <c r="G1120" i="1" s="1"/>
  <c r="F1121" i="1" s="1"/>
  <c r="G1121" i="1" s="1"/>
  <c r="F1122" i="1" s="1"/>
  <c r="G1122" i="1" s="1"/>
  <c r="F1123" i="1" s="1"/>
  <c r="G1123" i="1" s="1"/>
  <c r="F1124" i="1" s="1"/>
  <c r="G1124" i="1" s="1"/>
  <c r="F1125" i="1" s="1"/>
  <c r="G1125" i="1" s="1"/>
  <c r="F1126" i="1" s="1"/>
  <c r="G1126" i="1" s="1"/>
  <c r="F1127" i="1" s="1"/>
  <c r="G1127" i="1" s="1"/>
  <c r="F1128" i="1" s="1"/>
  <c r="G1128" i="1" s="1"/>
  <c r="F1129" i="1" s="1"/>
  <c r="G1129" i="1" s="1"/>
  <c r="F1130" i="1" s="1"/>
  <c r="G1130" i="1" s="1"/>
  <c r="F1131" i="1" s="1"/>
  <c r="G1131" i="1" s="1"/>
  <c r="F1132" i="1" s="1"/>
  <c r="G1132" i="1" s="1"/>
  <c r="F1133" i="1" s="1"/>
  <c r="G1133" i="1" s="1"/>
  <c r="F1134" i="1" s="1"/>
  <c r="G1134" i="1" s="1"/>
  <c r="F1135" i="1" s="1"/>
  <c r="G1135" i="1" s="1"/>
  <c r="F1136" i="1" s="1"/>
  <c r="G1136" i="1" s="1"/>
  <c r="F1137" i="1" s="1"/>
  <c r="G1137" i="1" s="1"/>
  <c r="F1138" i="1" s="1"/>
  <c r="G1138" i="1" s="1"/>
  <c r="F1139" i="1" s="1"/>
  <c r="G1139" i="1" s="1"/>
  <c r="F1140" i="1" s="1"/>
  <c r="G1140" i="1" s="1"/>
  <c r="F1141" i="1" s="1"/>
  <c r="G1141" i="1" s="1"/>
  <c r="F1142" i="1" s="1"/>
  <c r="G1142" i="1" s="1"/>
  <c r="F1143" i="1" s="1"/>
  <c r="G1143" i="1" s="1"/>
  <c r="F1144" i="1" s="1"/>
  <c r="G1144" i="1" s="1"/>
  <c r="F1145" i="1" s="1"/>
  <c r="G1145" i="1" s="1"/>
  <c r="F1146" i="1" s="1"/>
  <c r="G1146" i="1" s="1"/>
  <c r="F1147" i="1" s="1"/>
  <c r="G1147" i="1" s="1"/>
  <c r="F1148" i="1" s="1"/>
  <c r="G1148" i="1" s="1"/>
  <c r="F1149" i="1" s="1"/>
  <c r="G1149" i="1" s="1"/>
  <c r="F1150" i="1" s="1"/>
  <c r="G1150" i="1" s="1"/>
  <c r="F1151" i="1" s="1"/>
  <c r="G1151" i="1" s="1"/>
  <c r="F1152" i="1" s="1"/>
  <c r="G1152" i="1" s="1"/>
  <c r="F1153" i="1" s="1"/>
  <c r="G1153" i="1" s="1"/>
  <c r="F1154" i="1" s="1"/>
  <c r="G1154" i="1" s="1"/>
  <c r="F1155" i="1" s="1"/>
  <c r="G1155" i="1" s="1"/>
  <c r="F1156" i="1" s="1"/>
  <c r="G1156" i="1" s="1"/>
  <c r="F1157" i="1" s="1"/>
  <c r="G1157" i="1" s="1"/>
  <c r="F1158" i="1" s="1"/>
  <c r="G1158" i="1" s="1"/>
  <c r="F1159" i="1" s="1"/>
  <c r="G1159" i="1" s="1"/>
  <c r="F1160" i="1" s="1"/>
  <c r="G1160" i="1" s="1"/>
  <c r="F1161" i="1" s="1"/>
  <c r="G1161" i="1" s="1"/>
  <c r="F1162" i="1" s="1"/>
  <c r="G1162" i="1" s="1"/>
  <c r="F1163" i="1" s="1"/>
  <c r="G1163" i="1" s="1"/>
  <c r="F1164" i="1" s="1"/>
  <c r="G1164" i="1" s="1"/>
  <c r="F1165" i="1" s="1"/>
  <c r="G1165" i="1" s="1"/>
  <c r="F1166" i="1" s="1"/>
  <c r="G1166" i="1" s="1"/>
  <c r="F1167" i="1" s="1"/>
  <c r="G1167" i="1" s="1"/>
  <c r="F1168" i="1" s="1"/>
  <c r="G1168" i="1" s="1"/>
  <c r="F1169" i="1" s="1"/>
  <c r="G1169" i="1" s="1"/>
  <c r="F1170" i="1" s="1"/>
  <c r="G1170" i="1" s="1"/>
  <c r="F1171" i="1" s="1"/>
  <c r="G1171" i="1" s="1"/>
  <c r="F1172" i="1" s="1"/>
  <c r="G1172" i="1" s="1"/>
  <c r="F1173" i="1" s="1"/>
  <c r="G1173" i="1" s="1"/>
  <c r="F1174" i="1" s="1"/>
  <c r="G1174" i="1" s="1"/>
  <c r="F1175" i="1" s="1"/>
  <c r="G1175" i="1" s="1"/>
  <c r="F1176" i="1" s="1"/>
  <c r="G1176" i="1" s="1"/>
  <c r="F1177" i="1" s="1"/>
  <c r="G1177" i="1" s="1"/>
  <c r="F1178" i="1" s="1"/>
  <c r="G1178" i="1" s="1"/>
  <c r="F1179" i="1" s="1"/>
  <c r="G1179" i="1" s="1"/>
  <c r="F1180" i="1" s="1"/>
  <c r="G1180" i="1" s="1"/>
  <c r="F1181" i="1" s="1"/>
  <c r="G1181" i="1" s="1"/>
  <c r="F1182" i="1" s="1"/>
  <c r="G1182" i="1" s="1"/>
  <c r="F1183" i="1" s="1"/>
  <c r="G1183" i="1" s="1"/>
  <c r="F1184" i="1" s="1"/>
  <c r="G1184" i="1" s="1"/>
  <c r="F1185" i="1" s="1"/>
  <c r="G1185" i="1" s="1"/>
  <c r="F1186" i="1" s="1"/>
  <c r="G1186" i="1" s="1"/>
  <c r="F1187" i="1" s="1"/>
  <c r="G1187" i="1" s="1"/>
  <c r="F1188" i="1" s="1"/>
  <c r="G1188" i="1" s="1"/>
  <c r="F1189" i="1" s="1"/>
  <c r="G1189" i="1" s="1"/>
  <c r="F1190" i="1" s="1"/>
  <c r="G1190" i="1" s="1"/>
  <c r="F1191" i="1" s="1"/>
  <c r="G1191" i="1" s="1"/>
  <c r="F1192" i="1" s="1"/>
  <c r="G1192" i="1" s="1"/>
  <c r="F1193" i="1" s="1"/>
  <c r="G1193" i="1" s="1"/>
  <c r="F1194" i="1" s="1"/>
  <c r="G1194" i="1" s="1"/>
  <c r="F1195" i="1" s="1"/>
  <c r="G1195" i="1" s="1"/>
  <c r="F1196" i="1" s="1"/>
  <c r="G1196" i="1" s="1"/>
  <c r="F1197" i="1" s="1"/>
  <c r="G1197" i="1" s="1"/>
  <c r="F1198" i="1" s="1"/>
  <c r="G1198" i="1" s="1"/>
  <c r="F1199" i="1" s="1"/>
  <c r="G1199" i="1" s="1"/>
  <c r="F1200" i="1" s="1"/>
  <c r="G1200" i="1" s="1"/>
  <c r="F1201" i="1" s="1"/>
  <c r="G1201" i="1" s="1"/>
  <c r="F1202" i="1" s="1"/>
  <c r="G1202" i="1" s="1"/>
  <c r="F1203" i="1" s="1"/>
  <c r="G1203" i="1" s="1"/>
  <c r="F1204" i="1" s="1"/>
  <c r="G1204" i="1" s="1"/>
  <c r="F1205" i="1" s="1"/>
  <c r="G1205" i="1" s="1"/>
  <c r="F1206" i="1" s="1"/>
  <c r="G1206" i="1" s="1"/>
  <c r="F1207" i="1" s="1"/>
  <c r="G1207" i="1" s="1"/>
  <c r="F1208" i="1" s="1"/>
  <c r="G1208" i="1" s="1"/>
  <c r="F1209" i="1" s="1"/>
  <c r="G1209" i="1" s="1"/>
  <c r="F1210" i="1" s="1"/>
  <c r="G1210" i="1" s="1"/>
  <c r="F1211" i="1" s="1"/>
  <c r="G1211" i="1" s="1"/>
  <c r="F1212" i="1" s="1"/>
  <c r="G1212" i="1" s="1"/>
  <c r="F1213" i="1" s="1"/>
  <c r="G1213" i="1" s="1"/>
  <c r="F1214" i="1" s="1"/>
  <c r="G1214" i="1" s="1"/>
  <c r="F1215" i="1" s="1"/>
  <c r="G1215" i="1" s="1"/>
  <c r="F1216" i="1" s="1"/>
  <c r="G1216" i="1" s="1"/>
  <c r="F1217" i="1" s="1"/>
  <c r="G1217" i="1" s="1"/>
  <c r="F1218" i="1" s="1"/>
  <c r="G1218" i="1" s="1"/>
  <c r="F1219" i="1" s="1"/>
  <c r="G1219" i="1" s="1"/>
  <c r="F1220" i="1" s="1"/>
  <c r="G1220" i="1" s="1"/>
  <c r="F1221" i="1" s="1"/>
  <c r="G1221" i="1" s="1"/>
  <c r="F1222" i="1" s="1"/>
  <c r="G1222" i="1" s="1"/>
  <c r="F1223" i="1" s="1"/>
  <c r="G1223" i="1" s="1"/>
  <c r="F1224" i="1" s="1"/>
  <c r="G1224" i="1" s="1"/>
  <c r="F1225" i="1" s="1"/>
  <c r="G1225" i="1" s="1"/>
  <c r="F1226" i="1" s="1"/>
  <c r="G1226" i="1" s="1"/>
  <c r="F1227" i="1" s="1"/>
  <c r="G1227" i="1" s="1"/>
  <c r="F1228" i="1" s="1"/>
  <c r="G1228" i="1" s="1"/>
  <c r="F1229" i="1" s="1"/>
  <c r="G1229" i="1" s="1"/>
  <c r="F1230" i="1" s="1"/>
  <c r="G1230" i="1" s="1"/>
  <c r="F1231" i="1" s="1"/>
  <c r="G1231" i="1" s="1"/>
  <c r="F1232" i="1" s="1"/>
  <c r="G1232" i="1" s="1"/>
  <c r="F1233" i="1" s="1"/>
  <c r="G1233" i="1" s="1"/>
  <c r="F1234" i="1" s="1"/>
  <c r="G1234" i="1" s="1"/>
  <c r="F1235" i="1" s="1"/>
  <c r="G1235" i="1" s="1"/>
  <c r="F1236" i="1" s="1"/>
  <c r="G1236" i="1" s="1"/>
  <c r="F1237" i="1" s="1"/>
  <c r="G1237" i="1" s="1"/>
  <c r="F1238" i="1" s="1"/>
  <c r="G1238" i="1" s="1"/>
  <c r="F1239" i="1" s="1"/>
  <c r="G1239" i="1" s="1"/>
  <c r="F1240" i="1" s="1"/>
  <c r="G1240" i="1" s="1"/>
  <c r="F1241" i="1" s="1"/>
  <c r="G1241" i="1" s="1"/>
  <c r="F1242" i="1" s="1"/>
  <c r="G1242" i="1" s="1"/>
  <c r="F1243" i="1" s="1"/>
  <c r="G1243" i="1" s="1"/>
  <c r="F1244" i="1" s="1"/>
  <c r="G1244" i="1" s="1"/>
  <c r="F1245" i="1" s="1"/>
  <c r="G1245" i="1" s="1"/>
  <c r="F1246" i="1" s="1"/>
  <c r="G1246" i="1" s="1"/>
  <c r="F1247" i="1" s="1"/>
  <c r="G1247" i="1" s="1"/>
  <c r="F1248" i="1" s="1"/>
  <c r="G1248" i="1" s="1"/>
  <c r="F1249" i="1" s="1"/>
  <c r="G1249" i="1" s="1"/>
  <c r="F1250" i="1" s="1"/>
  <c r="G1250" i="1" s="1"/>
  <c r="F1251" i="1" s="1"/>
  <c r="G1251" i="1" s="1"/>
  <c r="F1252" i="1" s="1"/>
  <c r="G1252" i="1" s="1"/>
  <c r="F1253" i="1" s="1"/>
  <c r="G1253" i="1" s="1"/>
  <c r="F1254" i="1" s="1"/>
  <c r="G1254" i="1" s="1"/>
  <c r="F1255" i="1" s="1"/>
  <c r="G1255" i="1" s="1"/>
  <c r="I2" i="1"/>
  <c r="H3" i="1" s="1"/>
  <c r="I3" i="1" l="1"/>
  <c r="H4" i="1" s="1"/>
  <c r="I4" i="1" s="1"/>
  <c r="H5" i="1" s="1"/>
  <c r="I5" i="1" s="1"/>
  <c r="H6" i="1" s="1"/>
  <c r="I6" i="1" s="1"/>
  <c r="H7" i="1" s="1"/>
  <c r="I7" i="1" s="1"/>
  <c r="H8" i="1" s="1"/>
  <c r="I8" i="1" s="1"/>
  <c r="H9" i="1" s="1"/>
  <c r="I9" i="1" s="1"/>
  <c r="H10" i="1" s="1"/>
  <c r="I10" i="1" s="1"/>
  <c r="H11" i="1" s="1"/>
  <c r="I11" i="1" s="1"/>
  <c r="H12" i="1" s="1"/>
  <c r="I12" i="1" s="1"/>
  <c r="H13" i="1" s="1"/>
  <c r="I13" i="1" s="1"/>
  <c r="H14" i="1" s="1"/>
  <c r="I14" i="1" s="1"/>
  <c r="H15" i="1" s="1"/>
  <c r="I15" i="1" s="1"/>
  <c r="H16" i="1" s="1"/>
  <c r="I16" i="1" s="1"/>
  <c r="H17" i="1" s="1"/>
  <c r="I17" i="1" s="1"/>
  <c r="H18" i="1" s="1"/>
  <c r="I18" i="1" s="1"/>
  <c r="H19" i="1" s="1"/>
  <c r="I19" i="1" s="1"/>
  <c r="H20" i="1" s="1"/>
  <c r="I20" i="1" s="1"/>
  <c r="H21" i="1" s="1"/>
  <c r="I21" i="1" s="1"/>
  <c r="H22" i="1" s="1"/>
  <c r="I22" i="1" s="1"/>
  <c r="H23" i="1" s="1"/>
  <c r="I23" i="1" s="1"/>
  <c r="H24" i="1" s="1"/>
  <c r="I24" i="1" s="1"/>
  <c r="H25" i="1" s="1"/>
  <c r="I25" i="1" s="1"/>
  <c r="H26" i="1" s="1"/>
  <c r="I26" i="1" s="1"/>
  <c r="H27" i="1" s="1"/>
  <c r="I27" i="1" s="1"/>
  <c r="H28" i="1" s="1"/>
  <c r="I28" i="1" s="1"/>
  <c r="H29" i="1" s="1"/>
  <c r="I29" i="1" s="1"/>
  <c r="H30" i="1" s="1"/>
  <c r="I30" i="1" s="1"/>
  <c r="H31" i="1" s="1"/>
  <c r="I31" i="1" s="1"/>
  <c r="H32" i="1" s="1"/>
  <c r="I32" i="1" s="1"/>
  <c r="H33" i="1" s="1"/>
  <c r="I33" i="1" s="1"/>
  <c r="H34" i="1" s="1"/>
  <c r="I34" i="1" s="1"/>
  <c r="H35" i="1" s="1"/>
  <c r="I35" i="1" s="1"/>
  <c r="H36" i="1" s="1"/>
  <c r="I36" i="1" s="1"/>
  <c r="H37" i="1" s="1"/>
  <c r="I37" i="1" s="1"/>
  <c r="H38" i="1" s="1"/>
  <c r="I38" i="1" s="1"/>
  <c r="H39" i="1" s="1"/>
  <c r="I39" i="1" s="1"/>
  <c r="H40" i="1" s="1"/>
  <c r="I40" i="1" s="1"/>
  <c r="H41" i="1" s="1"/>
  <c r="I41" i="1" s="1"/>
  <c r="H42" i="1" s="1"/>
  <c r="I42" i="1" s="1"/>
  <c r="H43" i="1" s="1"/>
  <c r="I43" i="1" s="1"/>
  <c r="H44" i="1" s="1"/>
  <c r="I44" i="1" s="1"/>
  <c r="H45" i="1" s="1"/>
  <c r="I45" i="1" s="1"/>
  <c r="H46" i="1" s="1"/>
  <c r="I46" i="1" s="1"/>
  <c r="H47" i="1" s="1"/>
  <c r="I47" i="1" s="1"/>
  <c r="H48" i="1" s="1"/>
  <c r="I48" i="1" s="1"/>
  <c r="H49" i="1" s="1"/>
  <c r="I49" i="1" s="1"/>
  <c r="H50" i="1" s="1"/>
  <c r="I50" i="1" s="1"/>
  <c r="H51" i="1" s="1"/>
  <c r="I51" i="1" s="1"/>
  <c r="H52" i="1" s="1"/>
  <c r="I52" i="1" s="1"/>
  <c r="H53" i="1" s="1"/>
  <c r="I53" i="1" s="1"/>
  <c r="H54" i="1" s="1"/>
  <c r="I54" i="1" s="1"/>
  <c r="H55" i="1" s="1"/>
  <c r="I55" i="1" s="1"/>
  <c r="H56" i="1" s="1"/>
  <c r="I56" i="1" s="1"/>
  <c r="H57" i="1" s="1"/>
  <c r="I57" i="1" s="1"/>
  <c r="H58" i="1" s="1"/>
  <c r="I58" i="1" s="1"/>
  <c r="H59" i="1" s="1"/>
  <c r="I59" i="1" s="1"/>
  <c r="H60" i="1" s="1"/>
  <c r="I60" i="1" s="1"/>
  <c r="H61" i="1" s="1"/>
  <c r="I61" i="1" s="1"/>
  <c r="H62" i="1" s="1"/>
  <c r="I62" i="1" s="1"/>
  <c r="H63" i="1" s="1"/>
  <c r="I63" i="1" s="1"/>
  <c r="H64" i="1" s="1"/>
  <c r="I64" i="1" s="1"/>
  <c r="H65" i="1" s="1"/>
  <c r="I65" i="1" s="1"/>
  <c r="H66" i="1" s="1"/>
  <c r="I66" i="1" s="1"/>
  <c r="H67" i="1" s="1"/>
  <c r="I67" i="1" s="1"/>
  <c r="H68" i="1" s="1"/>
  <c r="I68" i="1" s="1"/>
  <c r="H69" i="1" s="1"/>
  <c r="I69" i="1" s="1"/>
  <c r="H70" i="1" s="1"/>
  <c r="I70" i="1" s="1"/>
  <c r="H71" i="1" s="1"/>
  <c r="I71" i="1" s="1"/>
  <c r="H72" i="1" s="1"/>
  <c r="I72" i="1" s="1"/>
  <c r="H73" i="1" s="1"/>
  <c r="I73" i="1" s="1"/>
  <c r="H74" i="1" s="1"/>
  <c r="I74" i="1" s="1"/>
  <c r="H75" i="1" s="1"/>
  <c r="I75" i="1" s="1"/>
  <c r="H76" i="1" s="1"/>
  <c r="I76" i="1" s="1"/>
  <c r="H77" i="1" s="1"/>
  <c r="I77" i="1" s="1"/>
  <c r="H78" i="1" s="1"/>
  <c r="I78" i="1" s="1"/>
  <c r="H79" i="1" s="1"/>
  <c r="I79" i="1" s="1"/>
  <c r="H80" i="1" s="1"/>
  <c r="I80" i="1" s="1"/>
  <c r="H81" i="1" s="1"/>
  <c r="I81" i="1" s="1"/>
  <c r="H82" i="1" s="1"/>
  <c r="I82" i="1" s="1"/>
  <c r="H83" i="1" s="1"/>
  <c r="I83" i="1" s="1"/>
  <c r="H84" i="1" s="1"/>
  <c r="I84" i="1" s="1"/>
  <c r="H85" i="1" s="1"/>
  <c r="I85" i="1" s="1"/>
  <c r="H86" i="1" s="1"/>
  <c r="I86" i="1" s="1"/>
  <c r="H87" i="1" s="1"/>
  <c r="I87" i="1" s="1"/>
  <c r="H88" i="1" s="1"/>
  <c r="I88" i="1" s="1"/>
  <c r="H89" i="1" s="1"/>
  <c r="I89" i="1" s="1"/>
  <c r="H90" i="1" s="1"/>
  <c r="I90" i="1" s="1"/>
  <c r="H91" i="1" s="1"/>
  <c r="I91" i="1" s="1"/>
  <c r="H92" i="1" s="1"/>
  <c r="I92" i="1" s="1"/>
  <c r="H93" i="1" s="1"/>
  <c r="I93" i="1" s="1"/>
  <c r="H94" i="1" s="1"/>
  <c r="I94" i="1" s="1"/>
  <c r="H95" i="1" s="1"/>
  <c r="I95" i="1" s="1"/>
  <c r="H96" i="1" s="1"/>
  <c r="I96" i="1" s="1"/>
  <c r="H97" i="1" s="1"/>
  <c r="I97" i="1" s="1"/>
  <c r="H98" i="1" s="1"/>
  <c r="I98" i="1" s="1"/>
  <c r="H99" i="1" s="1"/>
  <c r="I99" i="1" s="1"/>
  <c r="H100" i="1" s="1"/>
  <c r="I100" i="1" s="1"/>
  <c r="H101" i="1" s="1"/>
  <c r="I101" i="1" s="1"/>
  <c r="H102" i="1" s="1"/>
  <c r="I102" i="1" s="1"/>
  <c r="H103" i="1" s="1"/>
  <c r="I103" i="1" s="1"/>
  <c r="H104" i="1" s="1"/>
  <c r="I104" i="1" s="1"/>
  <c r="H105" i="1" s="1"/>
  <c r="I105" i="1" s="1"/>
  <c r="H106" i="1" s="1"/>
  <c r="I106" i="1" s="1"/>
  <c r="H107" i="1" s="1"/>
  <c r="I107" i="1" s="1"/>
  <c r="H108" i="1" s="1"/>
  <c r="I108" i="1" s="1"/>
  <c r="H109" i="1" s="1"/>
  <c r="I109" i="1" s="1"/>
  <c r="H110" i="1" s="1"/>
  <c r="I110" i="1" s="1"/>
  <c r="H111" i="1" s="1"/>
  <c r="I111" i="1" s="1"/>
  <c r="H112" i="1" s="1"/>
  <c r="I112" i="1" s="1"/>
  <c r="H113" i="1" s="1"/>
  <c r="I113" i="1" s="1"/>
  <c r="H114" i="1" s="1"/>
  <c r="I114" i="1" s="1"/>
  <c r="H115" i="1" s="1"/>
  <c r="I115" i="1" s="1"/>
  <c r="H116" i="1" s="1"/>
  <c r="I116" i="1" s="1"/>
  <c r="H117" i="1" s="1"/>
  <c r="I117" i="1" s="1"/>
  <c r="H118" i="1" s="1"/>
  <c r="I118" i="1" s="1"/>
  <c r="H119" i="1" s="1"/>
  <c r="I119" i="1" s="1"/>
  <c r="H120" i="1" s="1"/>
  <c r="I120" i="1" s="1"/>
  <c r="H121" i="1" s="1"/>
  <c r="I121" i="1" s="1"/>
  <c r="H122" i="1" s="1"/>
  <c r="I122" i="1" s="1"/>
  <c r="H123" i="1" s="1"/>
  <c r="I123" i="1" s="1"/>
  <c r="H124" i="1" s="1"/>
  <c r="I124" i="1" s="1"/>
  <c r="H125" i="1" s="1"/>
  <c r="I125" i="1" s="1"/>
  <c r="H126" i="1" s="1"/>
  <c r="I126" i="1" s="1"/>
  <c r="H127" i="1" s="1"/>
  <c r="I127" i="1" s="1"/>
  <c r="H128" i="1" s="1"/>
  <c r="I128" i="1" s="1"/>
  <c r="H129" i="1" s="1"/>
  <c r="I129" i="1" s="1"/>
  <c r="H130" i="1" s="1"/>
  <c r="I130" i="1" s="1"/>
  <c r="H131" i="1" s="1"/>
  <c r="I131" i="1" s="1"/>
  <c r="H132" i="1" s="1"/>
  <c r="I132" i="1" s="1"/>
  <c r="H133" i="1" s="1"/>
  <c r="I133" i="1" s="1"/>
  <c r="H134" i="1" s="1"/>
  <c r="I134" i="1" s="1"/>
  <c r="H135" i="1" s="1"/>
  <c r="I135" i="1" s="1"/>
  <c r="H136" i="1" s="1"/>
  <c r="I136" i="1" s="1"/>
  <c r="H137" i="1" s="1"/>
  <c r="I137" i="1" s="1"/>
  <c r="H138" i="1" s="1"/>
  <c r="I138" i="1" s="1"/>
  <c r="H139" i="1" s="1"/>
  <c r="I139" i="1" s="1"/>
  <c r="H140" i="1" s="1"/>
  <c r="I140" i="1" s="1"/>
  <c r="H141" i="1" s="1"/>
  <c r="I141" i="1" s="1"/>
  <c r="H142" i="1" s="1"/>
  <c r="I142" i="1" s="1"/>
  <c r="H143" i="1" s="1"/>
  <c r="I143" i="1" s="1"/>
  <c r="H144" i="1" s="1"/>
  <c r="I144" i="1" s="1"/>
  <c r="H145" i="1" s="1"/>
  <c r="I145" i="1" s="1"/>
  <c r="H146" i="1" s="1"/>
  <c r="I146" i="1" s="1"/>
  <c r="H147" i="1" s="1"/>
  <c r="I147" i="1" s="1"/>
  <c r="H148" i="1" s="1"/>
  <c r="I148" i="1" s="1"/>
  <c r="H149" i="1" s="1"/>
  <c r="I149" i="1" s="1"/>
  <c r="H150" i="1" s="1"/>
  <c r="I150" i="1" s="1"/>
  <c r="H151" i="1" s="1"/>
  <c r="I151" i="1" s="1"/>
  <c r="H152" i="1" s="1"/>
  <c r="I152" i="1" s="1"/>
  <c r="H153" i="1" s="1"/>
  <c r="I153" i="1" s="1"/>
  <c r="H154" i="1" s="1"/>
  <c r="I154" i="1" s="1"/>
  <c r="H155" i="1" s="1"/>
  <c r="I155" i="1" s="1"/>
  <c r="H156" i="1" s="1"/>
  <c r="I156" i="1" s="1"/>
  <c r="H157" i="1" s="1"/>
  <c r="I157" i="1" s="1"/>
  <c r="H158" i="1" s="1"/>
  <c r="I158" i="1" s="1"/>
  <c r="H159" i="1" s="1"/>
  <c r="I159" i="1" s="1"/>
  <c r="H160" i="1" s="1"/>
  <c r="I160" i="1" s="1"/>
  <c r="H161" i="1" s="1"/>
  <c r="I161" i="1" s="1"/>
  <c r="H162" i="1" s="1"/>
  <c r="I162" i="1" s="1"/>
  <c r="H163" i="1" s="1"/>
  <c r="I163" i="1" s="1"/>
  <c r="H164" i="1" s="1"/>
  <c r="I164" i="1" s="1"/>
  <c r="H165" i="1" s="1"/>
  <c r="I165" i="1" s="1"/>
  <c r="H166" i="1" s="1"/>
  <c r="I166" i="1" s="1"/>
  <c r="H167" i="1" s="1"/>
  <c r="I167" i="1" s="1"/>
  <c r="H168" i="1" s="1"/>
  <c r="I168" i="1" s="1"/>
  <c r="H169" i="1" s="1"/>
  <c r="I169" i="1" s="1"/>
  <c r="H170" i="1" s="1"/>
  <c r="I170" i="1" s="1"/>
  <c r="H171" i="1" s="1"/>
  <c r="I171" i="1" s="1"/>
  <c r="H172" i="1" s="1"/>
  <c r="I172" i="1" s="1"/>
  <c r="H173" i="1" s="1"/>
  <c r="I173" i="1" s="1"/>
  <c r="H174" i="1" s="1"/>
  <c r="I174" i="1" s="1"/>
  <c r="H175" i="1" s="1"/>
  <c r="I175" i="1" s="1"/>
  <c r="H176" i="1" s="1"/>
  <c r="I176" i="1" s="1"/>
  <c r="H177" i="1" s="1"/>
  <c r="I177" i="1" s="1"/>
  <c r="H178" i="1" s="1"/>
  <c r="I178" i="1" s="1"/>
  <c r="H179" i="1" s="1"/>
  <c r="I179" i="1" s="1"/>
  <c r="H180" i="1" s="1"/>
  <c r="I180" i="1" s="1"/>
  <c r="H181" i="1" s="1"/>
  <c r="I181" i="1" s="1"/>
  <c r="H182" i="1" s="1"/>
  <c r="I182" i="1" s="1"/>
  <c r="H183" i="1" s="1"/>
  <c r="I183" i="1" s="1"/>
  <c r="H184" i="1" s="1"/>
  <c r="I184" i="1" s="1"/>
  <c r="H185" i="1" s="1"/>
  <c r="I185" i="1" s="1"/>
  <c r="H186" i="1" s="1"/>
  <c r="I186" i="1" s="1"/>
  <c r="H187" i="1" s="1"/>
  <c r="I187" i="1" s="1"/>
  <c r="H188" i="1" s="1"/>
  <c r="I188" i="1" s="1"/>
  <c r="H189" i="1" s="1"/>
  <c r="I189" i="1" s="1"/>
  <c r="H190" i="1" s="1"/>
  <c r="I190" i="1" s="1"/>
  <c r="H191" i="1" s="1"/>
  <c r="I191" i="1" s="1"/>
  <c r="H192" i="1" s="1"/>
  <c r="I192" i="1" s="1"/>
  <c r="H193" i="1" s="1"/>
  <c r="I193" i="1" s="1"/>
  <c r="H194" i="1" s="1"/>
  <c r="I194" i="1" s="1"/>
  <c r="H195" i="1" s="1"/>
  <c r="I195" i="1" s="1"/>
  <c r="H196" i="1" s="1"/>
  <c r="I196" i="1" s="1"/>
  <c r="H197" i="1" s="1"/>
  <c r="I197" i="1" s="1"/>
  <c r="H198" i="1" s="1"/>
  <c r="I198" i="1" s="1"/>
  <c r="H199" i="1" s="1"/>
  <c r="I199" i="1" s="1"/>
  <c r="H200" i="1" s="1"/>
  <c r="I200" i="1" s="1"/>
  <c r="H201" i="1" s="1"/>
  <c r="I201" i="1" s="1"/>
  <c r="H202" i="1" s="1"/>
  <c r="I202" i="1" s="1"/>
  <c r="H203" i="1" s="1"/>
  <c r="I203" i="1" s="1"/>
  <c r="H204" i="1" s="1"/>
  <c r="I204" i="1" s="1"/>
  <c r="H205" i="1" s="1"/>
  <c r="I205" i="1" s="1"/>
  <c r="H206" i="1" s="1"/>
  <c r="I206" i="1" s="1"/>
  <c r="H207" i="1" s="1"/>
  <c r="I207" i="1" s="1"/>
  <c r="H208" i="1" s="1"/>
  <c r="I208" i="1" s="1"/>
  <c r="H209" i="1" s="1"/>
  <c r="I209" i="1" s="1"/>
  <c r="H210" i="1" s="1"/>
  <c r="I210" i="1" s="1"/>
  <c r="H211" i="1" s="1"/>
  <c r="I211" i="1" s="1"/>
  <c r="H212" i="1" s="1"/>
  <c r="I212" i="1" s="1"/>
  <c r="H213" i="1" s="1"/>
  <c r="I213" i="1" s="1"/>
  <c r="H214" i="1" s="1"/>
  <c r="I214" i="1" s="1"/>
  <c r="H215" i="1" s="1"/>
  <c r="I215" i="1" s="1"/>
  <c r="H216" i="1" s="1"/>
  <c r="I216" i="1" s="1"/>
  <c r="H217" i="1" s="1"/>
  <c r="I217" i="1" s="1"/>
  <c r="H218" i="1" s="1"/>
  <c r="I218" i="1" s="1"/>
  <c r="H219" i="1" s="1"/>
  <c r="I219" i="1" s="1"/>
  <c r="H220" i="1" s="1"/>
  <c r="I220" i="1" s="1"/>
  <c r="H221" i="1" s="1"/>
  <c r="I221" i="1" s="1"/>
  <c r="H222" i="1" s="1"/>
  <c r="I222" i="1" s="1"/>
  <c r="H223" i="1" s="1"/>
  <c r="I223" i="1" s="1"/>
  <c r="H224" i="1" s="1"/>
  <c r="I224" i="1" s="1"/>
  <c r="H225" i="1" s="1"/>
  <c r="I225" i="1" s="1"/>
  <c r="H226" i="1" s="1"/>
  <c r="I226" i="1" s="1"/>
  <c r="H227" i="1" s="1"/>
  <c r="I227" i="1" s="1"/>
  <c r="H228" i="1" s="1"/>
  <c r="I228" i="1" s="1"/>
  <c r="H229" i="1" s="1"/>
  <c r="I229" i="1" s="1"/>
  <c r="H230" i="1" s="1"/>
  <c r="I230" i="1" s="1"/>
  <c r="H231" i="1" s="1"/>
  <c r="I231" i="1" s="1"/>
  <c r="H232" i="1" s="1"/>
  <c r="I232" i="1" s="1"/>
  <c r="H233" i="1" s="1"/>
  <c r="I233" i="1" s="1"/>
  <c r="H234" i="1" s="1"/>
  <c r="I234" i="1" s="1"/>
  <c r="H235" i="1" s="1"/>
  <c r="I235" i="1" s="1"/>
  <c r="H236" i="1" s="1"/>
  <c r="I236" i="1" s="1"/>
  <c r="H237" i="1" s="1"/>
  <c r="I237" i="1" s="1"/>
  <c r="H238" i="1" s="1"/>
  <c r="I238" i="1" s="1"/>
  <c r="H239" i="1" s="1"/>
  <c r="I239" i="1" s="1"/>
  <c r="H240" i="1" s="1"/>
  <c r="I240" i="1" s="1"/>
  <c r="H241" i="1" s="1"/>
  <c r="I241" i="1" s="1"/>
  <c r="H242" i="1" s="1"/>
  <c r="I242" i="1" s="1"/>
  <c r="H243" i="1" s="1"/>
  <c r="I243" i="1" s="1"/>
  <c r="H244" i="1" s="1"/>
  <c r="I244" i="1" s="1"/>
  <c r="H245" i="1" s="1"/>
  <c r="I245" i="1" s="1"/>
  <c r="H246" i="1" s="1"/>
  <c r="I246" i="1" s="1"/>
  <c r="H247" i="1" s="1"/>
  <c r="I247" i="1" s="1"/>
  <c r="H248" i="1" s="1"/>
  <c r="I248" i="1" s="1"/>
  <c r="H249" i="1" s="1"/>
  <c r="I249" i="1" s="1"/>
  <c r="H250" i="1" s="1"/>
  <c r="I250" i="1" s="1"/>
  <c r="H251" i="1" s="1"/>
  <c r="I251" i="1" s="1"/>
  <c r="H252" i="1" s="1"/>
  <c r="I252" i="1" s="1"/>
  <c r="H253" i="1" s="1"/>
  <c r="I253" i="1" s="1"/>
  <c r="H254" i="1" s="1"/>
  <c r="I254" i="1" s="1"/>
  <c r="H255" i="1" s="1"/>
  <c r="I255" i="1" s="1"/>
  <c r="H256" i="1" s="1"/>
  <c r="I256" i="1" s="1"/>
  <c r="H257" i="1" s="1"/>
  <c r="I257" i="1" s="1"/>
  <c r="H258" i="1" s="1"/>
  <c r="I258" i="1" s="1"/>
  <c r="H259" i="1" s="1"/>
  <c r="I259" i="1" s="1"/>
  <c r="H260" i="1" s="1"/>
  <c r="I260" i="1" s="1"/>
  <c r="H261" i="1" s="1"/>
  <c r="I261" i="1" s="1"/>
  <c r="H262" i="1" s="1"/>
  <c r="I262" i="1" s="1"/>
  <c r="H263" i="1" s="1"/>
  <c r="I263" i="1" s="1"/>
  <c r="H264" i="1" s="1"/>
  <c r="I264" i="1" s="1"/>
  <c r="H265" i="1" s="1"/>
  <c r="I265" i="1" s="1"/>
  <c r="H266" i="1" s="1"/>
  <c r="I266" i="1" s="1"/>
  <c r="H267" i="1" s="1"/>
  <c r="I267" i="1" s="1"/>
  <c r="H268" i="1" s="1"/>
  <c r="I268" i="1" s="1"/>
  <c r="H269" i="1" s="1"/>
  <c r="I269" i="1" s="1"/>
  <c r="H270" i="1" s="1"/>
  <c r="I270" i="1" s="1"/>
  <c r="H271" i="1" s="1"/>
  <c r="I271" i="1" s="1"/>
  <c r="H272" i="1" s="1"/>
  <c r="I272" i="1" s="1"/>
  <c r="H273" i="1" s="1"/>
  <c r="I273" i="1" s="1"/>
  <c r="H274" i="1" s="1"/>
  <c r="I274" i="1" s="1"/>
  <c r="H275" i="1" s="1"/>
  <c r="I275" i="1" s="1"/>
  <c r="H276" i="1" s="1"/>
  <c r="I276" i="1" s="1"/>
  <c r="H277" i="1" s="1"/>
  <c r="I277" i="1" s="1"/>
  <c r="H278" i="1" s="1"/>
  <c r="I278" i="1" s="1"/>
  <c r="H279" i="1" s="1"/>
  <c r="I279" i="1" s="1"/>
  <c r="H280" i="1" s="1"/>
  <c r="I280" i="1" s="1"/>
  <c r="H281" i="1" s="1"/>
  <c r="I281" i="1" s="1"/>
  <c r="H282" i="1" s="1"/>
  <c r="I282" i="1" s="1"/>
  <c r="H283" i="1" s="1"/>
  <c r="I283" i="1" s="1"/>
  <c r="H284" i="1" s="1"/>
  <c r="I284" i="1" s="1"/>
  <c r="H285" i="1" s="1"/>
  <c r="I285" i="1" s="1"/>
  <c r="H286" i="1" s="1"/>
  <c r="I286" i="1" s="1"/>
  <c r="H287" i="1" s="1"/>
  <c r="I287" i="1" s="1"/>
  <c r="H288" i="1" s="1"/>
  <c r="I288" i="1" s="1"/>
  <c r="H289" i="1" s="1"/>
  <c r="I289" i="1" s="1"/>
  <c r="H290" i="1" s="1"/>
  <c r="I290" i="1" s="1"/>
  <c r="H291" i="1" s="1"/>
  <c r="I291" i="1" s="1"/>
  <c r="H292" i="1" s="1"/>
  <c r="I292" i="1" s="1"/>
  <c r="H293" i="1" s="1"/>
  <c r="I293" i="1" s="1"/>
  <c r="H294" i="1" s="1"/>
  <c r="I294" i="1" s="1"/>
  <c r="H295" i="1" s="1"/>
  <c r="I295" i="1" s="1"/>
  <c r="H296" i="1" s="1"/>
  <c r="I296" i="1" s="1"/>
  <c r="H297" i="1" s="1"/>
  <c r="I297" i="1" s="1"/>
  <c r="H298" i="1" s="1"/>
  <c r="I298" i="1" s="1"/>
  <c r="H299" i="1" s="1"/>
  <c r="I299" i="1" s="1"/>
  <c r="H300" i="1" s="1"/>
  <c r="I300" i="1" s="1"/>
  <c r="H301" i="1" s="1"/>
  <c r="I301" i="1" s="1"/>
  <c r="H302" i="1" s="1"/>
  <c r="I302" i="1" s="1"/>
  <c r="H303" i="1" s="1"/>
  <c r="I303" i="1" s="1"/>
  <c r="H304" i="1" s="1"/>
  <c r="I304" i="1" s="1"/>
  <c r="H305" i="1" s="1"/>
  <c r="I305" i="1" s="1"/>
  <c r="H306" i="1" s="1"/>
  <c r="I306" i="1" s="1"/>
  <c r="H307" i="1" s="1"/>
  <c r="I307" i="1" s="1"/>
  <c r="H308" i="1" s="1"/>
  <c r="I308" i="1" s="1"/>
  <c r="H309" i="1" s="1"/>
  <c r="I309" i="1" s="1"/>
  <c r="H310" i="1" s="1"/>
  <c r="I310" i="1" s="1"/>
  <c r="H311" i="1" s="1"/>
  <c r="I311" i="1" s="1"/>
  <c r="H312" i="1" s="1"/>
  <c r="I312" i="1" s="1"/>
  <c r="H313" i="1" s="1"/>
  <c r="I313" i="1" s="1"/>
  <c r="H314" i="1" s="1"/>
  <c r="I314" i="1" s="1"/>
  <c r="H315" i="1" s="1"/>
  <c r="I315" i="1" s="1"/>
  <c r="H316" i="1" s="1"/>
  <c r="I316" i="1" s="1"/>
  <c r="H317" i="1" s="1"/>
  <c r="I317" i="1" s="1"/>
  <c r="H318" i="1" s="1"/>
  <c r="I318" i="1" s="1"/>
  <c r="H319" i="1" s="1"/>
  <c r="I319" i="1" s="1"/>
  <c r="H320" i="1" s="1"/>
  <c r="I320" i="1" s="1"/>
  <c r="H321" i="1" s="1"/>
  <c r="I321" i="1" s="1"/>
  <c r="H322" i="1" s="1"/>
  <c r="I322" i="1" s="1"/>
  <c r="H323" i="1" s="1"/>
  <c r="I323" i="1" s="1"/>
  <c r="H324" i="1" s="1"/>
  <c r="I324" i="1" s="1"/>
  <c r="H325" i="1" s="1"/>
  <c r="I325" i="1" s="1"/>
  <c r="H326" i="1" s="1"/>
  <c r="I326" i="1" s="1"/>
  <c r="H327" i="1" s="1"/>
  <c r="I327" i="1" s="1"/>
  <c r="H328" i="1" s="1"/>
  <c r="I328" i="1" s="1"/>
  <c r="H329" i="1" s="1"/>
  <c r="I329" i="1" s="1"/>
  <c r="H330" i="1" s="1"/>
  <c r="I330" i="1" s="1"/>
  <c r="H331" i="1" s="1"/>
  <c r="I331" i="1" s="1"/>
  <c r="H332" i="1" s="1"/>
  <c r="I332" i="1" s="1"/>
  <c r="H333" i="1" s="1"/>
  <c r="I333" i="1" s="1"/>
  <c r="H334" i="1" s="1"/>
  <c r="I334" i="1" s="1"/>
  <c r="H335" i="1" s="1"/>
  <c r="I335" i="1" s="1"/>
  <c r="H336" i="1" s="1"/>
  <c r="I336" i="1" s="1"/>
  <c r="H337" i="1" s="1"/>
  <c r="I337" i="1" s="1"/>
  <c r="H338" i="1" s="1"/>
  <c r="I338" i="1" s="1"/>
  <c r="H339" i="1" s="1"/>
  <c r="I339" i="1" s="1"/>
  <c r="H340" i="1" s="1"/>
  <c r="I340" i="1" s="1"/>
  <c r="H341" i="1" s="1"/>
  <c r="I341" i="1" s="1"/>
  <c r="H342" i="1" s="1"/>
  <c r="I342" i="1" s="1"/>
  <c r="H343" i="1" s="1"/>
  <c r="I343" i="1" s="1"/>
  <c r="H344" i="1" s="1"/>
  <c r="I344" i="1" s="1"/>
  <c r="H345" i="1" s="1"/>
  <c r="I345" i="1" s="1"/>
  <c r="H346" i="1" s="1"/>
  <c r="I346" i="1" s="1"/>
  <c r="H347" i="1" s="1"/>
  <c r="I347" i="1" s="1"/>
  <c r="H348" i="1" s="1"/>
  <c r="I348" i="1" s="1"/>
  <c r="H349" i="1" s="1"/>
  <c r="I349" i="1" s="1"/>
  <c r="H350" i="1" s="1"/>
  <c r="I350" i="1" s="1"/>
  <c r="H351" i="1" s="1"/>
  <c r="I351" i="1" s="1"/>
  <c r="H352" i="1" s="1"/>
  <c r="I352" i="1" s="1"/>
  <c r="H353" i="1" s="1"/>
  <c r="I353" i="1" s="1"/>
  <c r="H354" i="1" s="1"/>
  <c r="I354" i="1" s="1"/>
  <c r="H355" i="1" s="1"/>
  <c r="I355" i="1" s="1"/>
  <c r="H356" i="1" s="1"/>
  <c r="I356" i="1" s="1"/>
  <c r="H357" i="1" s="1"/>
  <c r="I357" i="1" s="1"/>
  <c r="H358" i="1" s="1"/>
  <c r="I358" i="1" s="1"/>
  <c r="H359" i="1" s="1"/>
  <c r="I359" i="1" s="1"/>
  <c r="H360" i="1" s="1"/>
  <c r="I360" i="1" s="1"/>
  <c r="H361" i="1" s="1"/>
  <c r="I361" i="1" s="1"/>
  <c r="H362" i="1" s="1"/>
  <c r="I362" i="1" s="1"/>
  <c r="H363" i="1" s="1"/>
  <c r="I363" i="1" s="1"/>
  <c r="H364" i="1" s="1"/>
  <c r="I364" i="1" s="1"/>
  <c r="H365" i="1" s="1"/>
  <c r="I365" i="1" s="1"/>
  <c r="H366" i="1" s="1"/>
  <c r="I366" i="1" s="1"/>
  <c r="H367" i="1" s="1"/>
  <c r="I367" i="1" s="1"/>
  <c r="H368" i="1" s="1"/>
  <c r="I368" i="1" s="1"/>
  <c r="H369" i="1" s="1"/>
  <c r="I369" i="1" s="1"/>
  <c r="H370" i="1" s="1"/>
  <c r="I370" i="1" s="1"/>
  <c r="H371" i="1" s="1"/>
  <c r="I371" i="1" s="1"/>
  <c r="H372" i="1" s="1"/>
  <c r="I372" i="1" s="1"/>
  <c r="H373" i="1" s="1"/>
  <c r="I373" i="1" s="1"/>
  <c r="H374" i="1" s="1"/>
  <c r="I374" i="1" s="1"/>
  <c r="H375" i="1" s="1"/>
  <c r="I375" i="1" s="1"/>
  <c r="H376" i="1" s="1"/>
  <c r="I376" i="1" s="1"/>
  <c r="H377" i="1" s="1"/>
  <c r="I377" i="1" s="1"/>
  <c r="H378" i="1" s="1"/>
  <c r="I378" i="1" s="1"/>
  <c r="H379" i="1" s="1"/>
  <c r="I379" i="1" s="1"/>
  <c r="H380" i="1" s="1"/>
  <c r="I380" i="1" s="1"/>
  <c r="H381" i="1" s="1"/>
  <c r="I381" i="1" s="1"/>
  <c r="H382" i="1" s="1"/>
  <c r="I382" i="1" s="1"/>
  <c r="H383" i="1" s="1"/>
  <c r="I383" i="1" s="1"/>
  <c r="H384" i="1" s="1"/>
  <c r="I384" i="1" s="1"/>
  <c r="H385" i="1" s="1"/>
  <c r="I385" i="1" s="1"/>
  <c r="H386" i="1" s="1"/>
  <c r="I386" i="1" s="1"/>
  <c r="H387" i="1" s="1"/>
  <c r="I387" i="1" s="1"/>
  <c r="H388" i="1" s="1"/>
  <c r="I388" i="1" s="1"/>
  <c r="H389" i="1" s="1"/>
  <c r="I389" i="1" s="1"/>
  <c r="H390" i="1" s="1"/>
  <c r="I390" i="1" s="1"/>
  <c r="H391" i="1" s="1"/>
  <c r="I391" i="1" s="1"/>
  <c r="H392" i="1" s="1"/>
  <c r="I392" i="1" s="1"/>
  <c r="H393" i="1" s="1"/>
  <c r="I393" i="1" s="1"/>
  <c r="H394" i="1" s="1"/>
  <c r="I394" i="1" s="1"/>
  <c r="H395" i="1" s="1"/>
  <c r="I395" i="1" s="1"/>
  <c r="H396" i="1" s="1"/>
  <c r="I396" i="1" s="1"/>
  <c r="H397" i="1" s="1"/>
  <c r="I397" i="1" s="1"/>
  <c r="H398" i="1" s="1"/>
  <c r="I398" i="1" s="1"/>
  <c r="H399" i="1" s="1"/>
  <c r="I399" i="1" s="1"/>
  <c r="H400" i="1" s="1"/>
  <c r="I400" i="1" s="1"/>
  <c r="H401" i="1" s="1"/>
  <c r="I401" i="1" s="1"/>
  <c r="H402" i="1" s="1"/>
  <c r="I402" i="1" s="1"/>
  <c r="H403" i="1" s="1"/>
  <c r="I403" i="1" s="1"/>
  <c r="H404" i="1" s="1"/>
  <c r="I404" i="1" s="1"/>
  <c r="H405" i="1" s="1"/>
  <c r="I405" i="1" s="1"/>
  <c r="H406" i="1" s="1"/>
  <c r="I406" i="1" s="1"/>
  <c r="H407" i="1" s="1"/>
  <c r="I407" i="1" s="1"/>
  <c r="H408" i="1" s="1"/>
  <c r="I408" i="1" s="1"/>
  <c r="H409" i="1" s="1"/>
  <c r="I409" i="1" s="1"/>
  <c r="H410" i="1" s="1"/>
  <c r="I410" i="1" s="1"/>
  <c r="H411" i="1" s="1"/>
  <c r="I411" i="1" s="1"/>
  <c r="H412" i="1" s="1"/>
  <c r="I412" i="1" s="1"/>
  <c r="H413" i="1" s="1"/>
  <c r="I413" i="1" s="1"/>
  <c r="H414" i="1" s="1"/>
  <c r="I414" i="1" s="1"/>
  <c r="H415" i="1" s="1"/>
  <c r="I415" i="1" s="1"/>
  <c r="H416" i="1" s="1"/>
  <c r="I416" i="1" s="1"/>
  <c r="H417" i="1" s="1"/>
  <c r="I417" i="1" s="1"/>
  <c r="H418" i="1" s="1"/>
  <c r="I418" i="1" s="1"/>
  <c r="H419" i="1" s="1"/>
  <c r="I419" i="1" s="1"/>
  <c r="H420" i="1" s="1"/>
  <c r="I420" i="1" s="1"/>
  <c r="H421" i="1" s="1"/>
  <c r="I421" i="1" s="1"/>
  <c r="H422" i="1" s="1"/>
  <c r="I422" i="1" s="1"/>
  <c r="H423" i="1" s="1"/>
  <c r="I423" i="1" s="1"/>
  <c r="H424" i="1" s="1"/>
  <c r="I424" i="1" s="1"/>
  <c r="H425" i="1" s="1"/>
  <c r="I425" i="1" s="1"/>
  <c r="H426" i="1" s="1"/>
  <c r="I426" i="1" s="1"/>
  <c r="H427" i="1" s="1"/>
  <c r="I427" i="1" s="1"/>
  <c r="H428" i="1" s="1"/>
  <c r="I428" i="1" s="1"/>
  <c r="H429" i="1" s="1"/>
  <c r="I429" i="1" s="1"/>
  <c r="H430" i="1" s="1"/>
  <c r="I430" i="1" s="1"/>
  <c r="H431" i="1" s="1"/>
  <c r="I431" i="1" s="1"/>
  <c r="H432" i="1" s="1"/>
  <c r="I432" i="1" s="1"/>
  <c r="H433" i="1" s="1"/>
  <c r="I433" i="1" s="1"/>
  <c r="H434" i="1" s="1"/>
  <c r="I434" i="1" s="1"/>
  <c r="H435" i="1" s="1"/>
  <c r="I435" i="1" s="1"/>
  <c r="H436" i="1" s="1"/>
  <c r="I436" i="1" s="1"/>
  <c r="H437" i="1" s="1"/>
  <c r="I437" i="1" s="1"/>
  <c r="H438" i="1" s="1"/>
  <c r="I438" i="1" s="1"/>
  <c r="H439" i="1" s="1"/>
  <c r="I439" i="1" s="1"/>
  <c r="H440" i="1" s="1"/>
  <c r="I440" i="1" s="1"/>
  <c r="H441" i="1" s="1"/>
  <c r="I441" i="1" s="1"/>
  <c r="H442" i="1" s="1"/>
  <c r="I442" i="1" s="1"/>
  <c r="H443" i="1" s="1"/>
  <c r="I443" i="1" s="1"/>
  <c r="H444" i="1" s="1"/>
  <c r="I444" i="1" s="1"/>
  <c r="H445" i="1" s="1"/>
  <c r="I445" i="1" s="1"/>
  <c r="H446" i="1" s="1"/>
  <c r="I446" i="1" s="1"/>
  <c r="H447" i="1" s="1"/>
  <c r="I447" i="1" s="1"/>
  <c r="H448" i="1" s="1"/>
  <c r="I448" i="1" s="1"/>
  <c r="H449" i="1" s="1"/>
  <c r="I449" i="1" s="1"/>
  <c r="H450" i="1" s="1"/>
  <c r="I450" i="1" s="1"/>
  <c r="H451" i="1" s="1"/>
  <c r="I451" i="1" s="1"/>
  <c r="H452" i="1" s="1"/>
  <c r="I452" i="1" s="1"/>
  <c r="H453" i="1" s="1"/>
  <c r="I453" i="1" s="1"/>
  <c r="H454" i="1" s="1"/>
  <c r="I454" i="1" s="1"/>
  <c r="H455" i="1" s="1"/>
  <c r="I455" i="1" s="1"/>
  <c r="H456" i="1" s="1"/>
  <c r="I456" i="1" s="1"/>
  <c r="H457" i="1" s="1"/>
  <c r="I457" i="1" s="1"/>
  <c r="H458" i="1" s="1"/>
  <c r="I458" i="1" s="1"/>
  <c r="H459" i="1" s="1"/>
  <c r="I459" i="1" s="1"/>
  <c r="H460" i="1" s="1"/>
  <c r="I460" i="1" s="1"/>
  <c r="H461" i="1" s="1"/>
  <c r="I461" i="1" s="1"/>
  <c r="H462" i="1" s="1"/>
  <c r="I462" i="1" s="1"/>
  <c r="H463" i="1" s="1"/>
  <c r="I463" i="1" s="1"/>
  <c r="H464" i="1" s="1"/>
  <c r="I464" i="1" s="1"/>
  <c r="H465" i="1" s="1"/>
  <c r="I465" i="1" s="1"/>
  <c r="H466" i="1" s="1"/>
  <c r="I466" i="1" s="1"/>
  <c r="H467" i="1" s="1"/>
  <c r="I467" i="1" s="1"/>
  <c r="H468" i="1" s="1"/>
  <c r="I468" i="1" s="1"/>
  <c r="H469" i="1" s="1"/>
  <c r="I469" i="1" s="1"/>
  <c r="H470" i="1" s="1"/>
  <c r="I470" i="1" s="1"/>
  <c r="H471" i="1" s="1"/>
  <c r="I471" i="1" s="1"/>
  <c r="H472" i="1" s="1"/>
  <c r="I472" i="1" s="1"/>
  <c r="H473" i="1" s="1"/>
  <c r="I473" i="1" s="1"/>
  <c r="H474" i="1" s="1"/>
  <c r="I474" i="1" s="1"/>
  <c r="H475" i="1" s="1"/>
  <c r="I475" i="1" s="1"/>
  <c r="H476" i="1" s="1"/>
  <c r="I476" i="1" s="1"/>
  <c r="H477" i="1" s="1"/>
  <c r="I477" i="1" s="1"/>
  <c r="H478" i="1" s="1"/>
  <c r="I478" i="1" s="1"/>
  <c r="H479" i="1" s="1"/>
  <c r="I479" i="1" s="1"/>
  <c r="H480" i="1" s="1"/>
  <c r="I480" i="1" s="1"/>
  <c r="H481" i="1" s="1"/>
  <c r="I481" i="1" s="1"/>
  <c r="H482" i="1" s="1"/>
  <c r="I482" i="1" s="1"/>
  <c r="H483" i="1" s="1"/>
  <c r="I483" i="1" s="1"/>
  <c r="H484" i="1" s="1"/>
  <c r="I484" i="1" s="1"/>
  <c r="H485" i="1" s="1"/>
  <c r="I485" i="1" s="1"/>
  <c r="H486" i="1" s="1"/>
  <c r="I486" i="1" s="1"/>
  <c r="H487" i="1" s="1"/>
  <c r="I487" i="1" s="1"/>
  <c r="H488" i="1" s="1"/>
  <c r="I488" i="1" s="1"/>
  <c r="H489" i="1" s="1"/>
  <c r="I489" i="1" s="1"/>
  <c r="H490" i="1" s="1"/>
  <c r="I490" i="1" s="1"/>
  <c r="H491" i="1" s="1"/>
  <c r="I491" i="1" s="1"/>
  <c r="H492" i="1" s="1"/>
  <c r="I492" i="1" s="1"/>
  <c r="H493" i="1" s="1"/>
  <c r="I493" i="1" s="1"/>
  <c r="H494" i="1" s="1"/>
  <c r="I494" i="1" s="1"/>
  <c r="H495" i="1" s="1"/>
  <c r="I495" i="1" s="1"/>
  <c r="H496" i="1" s="1"/>
  <c r="I496" i="1" s="1"/>
  <c r="H497" i="1" s="1"/>
  <c r="I497" i="1" s="1"/>
  <c r="H498" i="1" s="1"/>
  <c r="I498" i="1" s="1"/>
  <c r="H499" i="1" s="1"/>
  <c r="I499" i="1" s="1"/>
  <c r="H500" i="1" s="1"/>
  <c r="I500" i="1" s="1"/>
  <c r="H501" i="1" s="1"/>
  <c r="I501" i="1" s="1"/>
  <c r="H502" i="1" s="1"/>
  <c r="I502" i="1" s="1"/>
  <c r="H503" i="1" s="1"/>
  <c r="I503" i="1" s="1"/>
  <c r="H504" i="1" s="1"/>
  <c r="I504" i="1" s="1"/>
  <c r="H505" i="1" s="1"/>
  <c r="I505" i="1" s="1"/>
  <c r="H506" i="1" s="1"/>
  <c r="I506" i="1" s="1"/>
  <c r="H507" i="1" s="1"/>
  <c r="I507" i="1" s="1"/>
  <c r="H508" i="1" s="1"/>
  <c r="I508" i="1" s="1"/>
  <c r="H509" i="1" s="1"/>
  <c r="I509" i="1" s="1"/>
  <c r="H510" i="1" s="1"/>
  <c r="I510" i="1" s="1"/>
  <c r="H511" i="1" s="1"/>
  <c r="I511" i="1" s="1"/>
  <c r="H512" i="1" s="1"/>
  <c r="I512" i="1" s="1"/>
  <c r="H513" i="1" s="1"/>
  <c r="I513" i="1" s="1"/>
  <c r="H514" i="1" s="1"/>
  <c r="I514" i="1" s="1"/>
  <c r="H515" i="1" s="1"/>
  <c r="I515" i="1" s="1"/>
  <c r="H516" i="1" s="1"/>
  <c r="I516" i="1" s="1"/>
  <c r="H517" i="1" s="1"/>
  <c r="I517" i="1" s="1"/>
  <c r="H518" i="1" s="1"/>
  <c r="I518" i="1" s="1"/>
  <c r="H519" i="1" s="1"/>
  <c r="I519" i="1" s="1"/>
  <c r="H520" i="1" s="1"/>
  <c r="I520" i="1" s="1"/>
  <c r="H521" i="1" s="1"/>
  <c r="I521" i="1" s="1"/>
  <c r="H522" i="1" s="1"/>
  <c r="I522" i="1" s="1"/>
  <c r="H523" i="1" s="1"/>
  <c r="I523" i="1" s="1"/>
  <c r="H524" i="1" s="1"/>
  <c r="I524" i="1" s="1"/>
  <c r="H525" i="1" s="1"/>
  <c r="I525" i="1" s="1"/>
  <c r="H526" i="1" s="1"/>
  <c r="I526" i="1" s="1"/>
  <c r="H527" i="1" s="1"/>
  <c r="I527" i="1" s="1"/>
  <c r="H528" i="1" s="1"/>
  <c r="I528" i="1" s="1"/>
  <c r="H529" i="1" s="1"/>
  <c r="I529" i="1" s="1"/>
  <c r="H530" i="1" s="1"/>
  <c r="I530" i="1" s="1"/>
  <c r="H531" i="1" s="1"/>
  <c r="I531" i="1" s="1"/>
  <c r="H532" i="1" s="1"/>
  <c r="I532" i="1" s="1"/>
  <c r="H533" i="1" s="1"/>
  <c r="I533" i="1" s="1"/>
  <c r="H534" i="1" s="1"/>
  <c r="I534" i="1" s="1"/>
  <c r="H535" i="1" s="1"/>
  <c r="I535" i="1" s="1"/>
  <c r="H536" i="1" s="1"/>
  <c r="I536" i="1" s="1"/>
  <c r="H537" i="1" s="1"/>
  <c r="I537" i="1" s="1"/>
  <c r="H538" i="1" s="1"/>
  <c r="I538" i="1" s="1"/>
  <c r="H539" i="1" s="1"/>
  <c r="I539" i="1" s="1"/>
  <c r="H540" i="1" s="1"/>
  <c r="I540" i="1" s="1"/>
  <c r="H541" i="1" s="1"/>
  <c r="I541" i="1" s="1"/>
  <c r="H542" i="1" s="1"/>
  <c r="I542" i="1" s="1"/>
  <c r="H543" i="1" s="1"/>
  <c r="I543" i="1" s="1"/>
  <c r="H544" i="1" s="1"/>
  <c r="I544" i="1" s="1"/>
  <c r="H545" i="1" s="1"/>
  <c r="I545" i="1" s="1"/>
  <c r="H546" i="1" s="1"/>
  <c r="I546" i="1" s="1"/>
  <c r="H547" i="1" s="1"/>
  <c r="I547" i="1" s="1"/>
  <c r="H548" i="1" s="1"/>
  <c r="I548" i="1" s="1"/>
  <c r="H549" i="1" s="1"/>
  <c r="I549" i="1" s="1"/>
  <c r="H550" i="1" s="1"/>
  <c r="I550" i="1" s="1"/>
  <c r="H551" i="1" s="1"/>
  <c r="I551" i="1" s="1"/>
  <c r="H552" i="1" s="1"/>
  <c r="I552" i="1" s="1"/>
  <c r="H553" i="1" s="1"/>
  <c r="I553" i="1" s="1"/>
  <c r="H554" i="1" s="1"/>
  <c r="I554" i="1" s="1"/>
  <c r="H555" i="1" s="1"/>
  <c r="I555" i="1" s="1"/>
  <c r="H556" i="1" s="1"/>
  <c r="I556" i="1" s="1"/>
  <c r="H557" i="1" s="1"/>
  <c r="I557" i="1" s="1"/>
  <c r="H558" i="1" s="1"/>
  <c r="I558" i="1" s="1"/>
  <c r="H559" i="1" s="1"/>
  <c r="I559" i="1" s="1"/>
  <c r="H560" i="1" s="1"/>
  <c r="I560" i="1" s="1"/>
  <c r="H561" i="1" s="1"/>
  <c r="I561" i="1" s="1"/>
  <c r="H562" i="1" s="1"/>
  <c r="I562" i="1" s="1"/>
  <c r="H563" i="1" s="1"/>
  <c r="I563" i="1" s="1"/>
  <c r="H564" i="1" s="1"/>
  <c r="I564" i="1" s="1"/>
  <c r="H565" i="1" s="1"/>
  <c r="I565" i="1" s="1"/>
  <c r="H566" i="1" s="1"/>
  <c r="I566" i="1" s="1"/>
  <c r="H567" i="1" s="1"/>
  <c r="I567" i="1" s="1"/>
  <c r="H568" i="1" s="1"/>
  <c r="I568" i="1" s="1"/>
  <c r="H569" i="1" s="1"/>
  <c r="I569" i="1" s="1"/>
  <c r="H570" i="1" s="1"/>
  <c r="I570" i="1" s="1"/>
  <c r="H571" i="1" s="1"/>
  <c r="I571" i="1" s="1"/>
  <c r="H572" i="1" s="1"/>
  <c r="I572" i="1" s="1"/>
  <c r="H573" i="1" s="1"/>
  <c r="I573" i="1" s="1"/>
  <c r="H574" i="1" s="1"/>
  <c r="I574" i="1" s="1"/>
  <c r="H575" i="1" s="1"/>
  <c r="I575" i="1" s="1"/>
  <c r="H576" i="1" s="1"/>
  <c r="I576" i="1" s="1"/>
  <c r="H577" i="1" s="1"/>
  <c r="I577" i="1" s="1"/>
  <c r="H578" i="1" s="1"/>
  <c r="I578" i="1" s="1"/>
  <c r="H579" i="1" s="1"/>
  <c r="I579" i="1" s="1"/>
  <c r="H580" i="1" s="1"/>
  <c r="I580" i="1" s="1"/>
  <c r="H581" i="1" s="1"/>
  <c r="I581" i="1" s="1"/>
  <c r="H582" i="1" s="1"/>
  <c r="I582" i="1" s="1"/>
  <c r="H583" i="1" s="1"/>
  <c r="I583" i="1" s="1"/>
  <c r="H584" i="1" s="1"/>
  <c r="I584" i="1" s="1"/>
  <c r="H585" i="1" s="1"/>
  <c r="I585" i="1" s="1"/>
  <c r="H586" i="1" s="1"/>
  <c r="I586" i="1" s="1"/>
  <c r="H587" i="1" s="1"/>
  <c r="I587" i="1" s="1"/>
  <c r="H588" i="1" s="1"/>
  <c r="I588" i="1" s="1"/>
  <c r="H589" i="1" s="1"/>
  <c r="I589" i="1" s="1"/>
  <c r="H590" i="1" s="1"/>
  <c r="I590" i="1" s="1"/>
  <c r="H591" i="1" s="1"/>
  <c r="I591" i="1" s="1"/>
  <c r="H592" i="1" s="1"/>
  <c r="I592" i="1" s="1"/>
  <c r="H593" i="1" s="1"/>
  <c r="I593" i="1" s="1"/>
  <c r="H594" i="1" s="1"/>
  <c r="I594" i="1" s="1"/>
  <c r="H595" i="1" s="1"/>
  <c r="I595" i="1" s="1"/>
  <c r="H596" i="1" s="1"/>
  <c r="I596" i="1" s="1"/>
  <c r="H597" i="1" s="1"/>
  <c r="I597" i="1" s="1"/>
  <c r="H598" i="1" s="1"/>
  <c r="I598" i="1" s="1"/>
  <c r="H599" i="1" s="1"/>
  <c r="I599" i="1" s="1"/>
  <c r="H600" i="1" s="1"/>
  <c r="I600" i="1" s="1"/>
  <c r="H601" i="1" s="1"/>
  <c r="I601" i="1" s="1"/>
  <c r="H602" i="1" s="1"/>
  <c r="I602" i="1" s="1"/>
  <c r="H603" i="1" s="1"/>
  <c r="I603" i="1" s="1"/>
  <c r="H604" i="1" s="1"/>
  <c r="I604" i="1" s="1"/>
  <c r="H605" i="1" s="1"/>
  <c r="I605" i="1" s="1"/>
  <c r="H606" i="1" s="1"/>
  <c r="I606" i="1" s="1"/>
  <c r="H607" i="1" s="1"/>
  <c r="I607" i="1" s="1"/>
  <c r="H608" i="1" s="1"/>
  <c r="I608" i="1" s="1"/>
  <c r="H609" i="1" s="1"/>
  <c r="I609" i="1" s="1"/>
  <c r="H610" i="1" s="1"/>
  <c r="I610" i="1" s="1"/>
  <c r="H611" i="1" s="1"/>
  <c r="I611" i="1" s="1"/>
  <c r="H612" i="1" s="1"/>
  <c r="I612" i="1" s="1"/>
  <c r="H613" i="1" s="1"/>
  <c r="I613" i="1" s="1"/>
  <c r="H614" i="1" s="1"/>
  <c r="I614" i="1" s="1"/>
  <c r="H615" i="1" s="1"/>
  <c r="I615" i="1" s="1"/>
  <c r="H616" i="1" s="1"/>
  <c r="I616" i="1" s="1"/>
  <c r="H617" i="1" s="1"/>
  <c r="I617" i="1" s="1"/>
  <c r="H618" i="1" s="1"/>
  <c r="I618" i="1" s="1"/>
  <c r="H619" i="1" s="1"/>
  <c r="I619" i="1" s="1"/>
  <c r="H620" i="1" s="1"/>
  <c r="I620" i="1" s="1"/>
  <c r="H621" i="1" s="1"/>
  <c r="I621" i="1" s="1"/>
  <c r="H622" i="1" s="1"/>
  <c r="I622" i="1" s="1"/>
  <c r="H623" i="1" s="1"/>
  <c r="I623" i="1" s="1"/>
  <c r="H624" i="1" s="1"/>
  <c r="I624" i="1" s="1"/>
  <c r="H625" i="1" s="1"/>
  <c r="I625" i="1" s="1"/>
  <c r="H626" i="1" s="1"/>
  <c r="I626" i="1" s="1"/>
  <c r="H627" i="1" s="1"/>
  <c r="I627" i="1" s="1"/>
  <c r="H628" i="1" s="1"/>
  <c r="I628" i="1" s="1"/>
  <c r="H629" i="1" s="1"/>
  <c r="I629" i="1" s="1"/>
  <c r="H630" i="1" s="1"/>
  <c r="I630" i="1" s="1"/>
  <c r="H631" i="1" s="1"/>
  <c r="I631" i="1" s="1"/>
  <c r="H632" i="1" s="1"/>
  <c r="I632" i="1" s="1"/>
  <c r="H633" i="1" s="1"/>
  <c r="I633" i="1" s="1"/>
  <c r="H634" i="1" s="1"/>
  <c r="I634" i="1" s="1"/>
  <c r="H635" i="1" s="1"/>
  <c r="I635" i="1" s="1"/>
  <c r="H636" i="1" s="1"/>
  <c r="I636" i="1" s="1"/>
  <c r="H637" i="1" s="1"/>
  <c r="I637" i="1" s="1"/>
  <c r="H638" i="1" s="1"/>
  <c r="I638" i="1" s="1"/>
  <c r="H639" i="1" s="1"/>
  <c r="I639" i="1" s="1"/>
  <c r="H640" i="1" s="1"/>
  <c r="I640" i="1" s="1"/>
  <c r="H641" i="1" s="1"/>
  <c r="I641" i="1" s="1"/>
  <c r="H642" i="1" s="1"/>
  <c r="I642" i="1" s="1"/>
  <c r="H643" i="1" s="1"/>
  <c r="I643" i="1" s="1"/>
  <c r="H644" i="1" s="1"/>
  <c r="I644" i="1" s="1"/>
  <c r="H645" i="1" s="1"/>
  <c r="I645" i="1" s="1"/>
  <c r="H646" i="1" s="1"/>
  <c r="I646" i="1" s="1"/>
  <c r="H647" i="1" s="1"/>
  <c r="I647" i="1" s="1"/>
  <c r="H648" i="1" s="1"/>
  <c r="I648" i="1" s="1"/>
  <c r="H649" i="1" s="1"/>
  <c r="I649" i="1" s="1"/>
  <c r="H650" i="1" s="1"/>
  <c r="I650" i="1" s="1"/>
  <c r="H651" i="1" s="1"/>
  <c r="I651" i="1" s="1"/>
  <c r="H652" i="1" s="1"/>
  <c r="I652" i="1" s="1"/>
  <c r="H653" i="1" s="1"/>
  <c r="I653" i="1" s="1"/>
  <c r="H654" i="1" s="1"/>
  <c r="I654" i="1" s="1"/>
  <c r="H655" i="1" s="1"/>
  <c r="I655" i="1" s="1"/>
  <c r="H656" i="1" s="1"/>
  <c r="I656" i="1" s="1"/>
  <c r="H657" i="1" s="1"/>
  <c r="I657" i="1" s="1"/>
  <c r="H658" i="1" s="1"/>
  <c r="I658" i="1" s="1"/>
  <c r="H659" i="1" s="1"/>
  <c r="I659" i="1" s="1"/>
  <c r="H660" i="1" s="1"/>
  <c r="I660" i="1" s="1"/>
  <c r="H661" i="1" s="1"/>
  <c r="I661" i="1" s="1"/>
  <c r="H662" i="1" s="1"/>
  <c r="I662" i="1" s="1"/>
  <c r="H663" i="1" s="1"/>
  <c r="I663" i="1" s="1"/>
  <c r="H664" i="1" s="1"/>
  <c r="I664" i="1" s="1"/>
  <c r="H665" i="1" s="1"/>
  <c r="I665" i="1" s="1"/>
  <c r="H666" i="1" s="1"/>
  <c r="I666" i="1" s="1"/>
  <c r="H667" i="1" s="1"/>
  <c r="I667" i="1" s="1"/>
  <c r="H668" i="1" s="1"/>
  <c r="I668" i="1" s="1"/>
  <c r="H669" i="1" s="1"/>
  <c r="I669" i="1" s="1"/>
  <c r="H670" i="1" s="1"/>
  <c r="I670" i="1" s="1"/>
  <c r="H671" i="1" s="1"/>
  <c r="I671" i="1" s="1"/>
  <c r="H672" i="1" s="1"/>
  <c r="I672" i="1" s="1"/>
  <c r="H673" i="1" s="1"/>
  <c r="I673" i="1" s="1"/>
  <c r="H674" i="1" s="1"/>
  <c r="I674" i="1" s="1"/>
  <c r="H675" i="1" s="1"/>
  <c r="I675" i="1" s="1"/>
  <c r="H676" i="1" s="1"/>
  <c r="I676" i="1" s="1"/>
  <c r="H677" i="1" s="1"/>
  <c r="I677" i="1" s="1"/>
  <c r="H678" i="1" s="1"/>
  <c r="I678" i="1" s="1"/>
  <c r="H679" i="1" s="1"/>
  <c r="I679" i="1" s="1"/>
  <c r="H680" i="1" s="1"/>
  <c r="I680" i="1" s="1"/>
  <c r="H681" i="1" s="1"/>
  <c r="I681" i="1" s="1"/>
  <c r="H682" i="1" s="1"/>
  <c r="I682" i="1" s="1"/>
  <c r="H683" i="1" s="1"/>
  <c r="I683" i="1" s="1"/>
  <c r="H684" i="1" s="1"/>
  <c r="I684" i="1" s="1"/>
  <c r="H685" i="1" s="1"/>
  <c r="I685" i="1" s="1"/>
  <c r="H686" i="1" s="1"/>
  <c r="I686" i="1" s="1"/>
  <c r="H687" i="1" s="1"/>
  <c r="I687" i="1" s="1"/>
  <c r="H688" i="1" s="1"/>
  <c r="I688" i="1" s="1"/>
  <c r="H689" i="1" s="1"/>
  <c r="I689" i="1" s="1"/>
  <c r="H690" i="1" s="1"/>
  <c r="I690" i="1" s="1"/>
  <c r="H691" i="1" s="1"/>
  <c r="I691" i="1" s="1"/>
  <c r="H692" i="1" s="1"/>
  <c r="I692" i="1" s="1"/>
  <c r="H693" i="1" s="1"/>
  <c r="I693" i="1" s="1"/>
  <c r="H694" i="1" s="1"/>
  <c r="I694" i="1" s="1"/>
  <c r="H695" i="1" s="1"/>
  <c r="I695" i="1" s="1"/>
  <c r="H696" i="1" s="1"/>
  <c r="I696" i="1" s="1"/>
  <c r="H697" i="1" s="1"/>
  <c r="I697" i="1" s="1"/>
  <c r="H698" i="1" s="1"/>
  <c r="I698" i="1" s="1"/>
  <c r="H699" i="1" s="1"/>
  <c r="I699" i="1" s="1"/>
  <c r="H700" i="1" s="1"/>
  <c r="I700" i="1" s="1"/>
  <c r="H701" i="1" s="1"/>
  <c r="I701" i="1" s="1"/>
  <c r="H702" i="1" s="1"/>
  <c r="I702" i="1" s="1"/>
  <c r="H703" i="1" s="1"/>
  <c r="I703" i="1" s="1"/>
  <c r="H704" i="1" s="1"/>
  <c r="I704" i="1" s="1"/>
  <c r="H705" i="1" s="1"/>
  <c r="I705" i="1" s="1"/>
  <c r="H706" i="1" s="1"/>
  <c r="I706" i="1" s="1"/>
  <c r="H707" i="1" s="1"/>
  <c r="I707" i="1" s="1"/>
  <c r="H708" i="1" s="1"/>
  <c r="I708" i="1" s="1"/>
  <c r="H709" i="1" s="1"/>
  <c r="I709" i="1" s="1"/>
  <c r="H710" i="1" s="1"/>
  <c r="I710" i="1" s="1"/>
  <c r="H711" i="1" s="1"/>
  <c r="I711" i="1" s="1"/>
  <c r="H712" i="1" s="1"/>
  <c r="I712" i="1" s="1"/>
  <c r="H713" i="1" s="1"/>
  <c r="I713" i="1" s="1"/>
  <c r="H714" i="1" s="1"/>
  <c r="I714" i="1" s="1"/>
  <c r="H715" i="1" s="1"/>
  <c r="I715" i="1" s="1"/>
  <c r="H716" i="1" s="1"/>
  <c r="I716" i="1" s="1"/>
  <c r="H717" i="1" s="1"/>
  <c r="I717" i="1" s="1"/>
  <c r="H718" i="1" s="1"/>
  <c r="I718" i="1" s="1"/>
  <c r="H719" i="1" s="1"/>
  <c r="I719" i="1" s="1"/>
  <c r="H720" i="1" s="1"/>
  <c r="I720" i="1" s="1"/>
  <c r="H721" i="1" s="1"/>
  <c r="I721" i="1" s="1"/>
  <c r="H722" i="1" s="1"/>
  <c r="I722" i="1" s="1"/>
  <c r="H723" i="1" s="1"/>
  <c r="I723" i="1" s="1"/>
  <c r="H724" i="1" s="1"/>
  <c r="I724" i="1" s="1"/>
  <c r="H725" i="1" s="1"/>
  <c r="I725" i="1" s="1"/>
  <c r="H726" i="1" s="1"/>
  <c r="I726" i="1" s="1"/>
  <c r="H727" i="1" s="1"/>
  <c r="I727" i="1" s="1"/>
  <c r="H728" i="1" s="1"/>
  <c r="I728" i="1" s="1"/>
  <c r="H729" i="1" s="1"/>
  <c r="I729" i="1" s="1"/>
  <c r="H730" i="1" s="1"/>
  <c r="I730" i="1" s="1"/>
  <c r="H731" i="1" s="1"/>
  <c r="I731" i="1" s="1"/>
  <c r="H732" i="1" s="1"/>
  <c r="I732" i="1" s="1"/>
  <c r="H733" i="1" s="1"/>
  <c r="I733" i="1" s="1"/>
  <c r="H734" i="1" s="1"/>
  <c r="I734" i="1" s="1"/>
  <c r="H735" i="1" s="1"/>
  <c r="I735" i="1" s="1"/>
  <c r="H736" i="1" s="1"/>
  <c r="I736" i="1" s="1"/>
  <c r="H737" i="1" s="1"/>
  <c r="I737" i="1" s="1"/>
  <c r="H738" i="1" s="1"/>
  <c r="I738" i="1" s="1"/>
  <c r="H739" i="1" s="1"/>
  <c r="I739" i="1" s="1"/>
  <c r="H740" i="1" s="1"/>
  <c r="I740" i="1" s="1"/>
  <c r="H741" i="1" s="1"/>
  <c r="I741" i="1" s="1"/>
  <c r="H742" i="1" s="1"/>
  <c r="I742" i="1" s="1"/>
  <c r="H743" i="1" s="1"/>
  <c r="I743" i="1" s="1"/>
  <c r="H744" i="1" s="1"/>
  <c r="I744" i="1" s="1"/>
  <c r="H745" i="1" s="1"/>
  <c r="I745" i="1" s="1"/>
  <c r="H746" i="1" s="1"/>
  <c r="I746" i="1" s="1"/>
  <c r="H747" i="1" s="1"/>
  <c r="I747" i="1" s="1"/>
  <c r="H748" i="1" s="1"/>
  <c r="I748" i="1" s="1"/>
  <c r="H749" i="1" s="1"/>
  <c r="I749" i="1" s="1"/>
  <c r="H750" i="1" s="1"/>
  <c r="I750" i="1" s="1"/>
  <c r="H751" i="1" s="1"/>
  <c r="I751" i="1" s="1"/>
  <c r="H752" i="1" s="1"/>
  <c r="I752" i="1" s="1"/>
  <c r="H753" i="1" s="1"/>
  <c r="I753" i="1" s="1"/>
  <c r="H754" i="1" s="1"/>
  <c r="I754" i="1" s="1"/>
  <c r="H755" i="1" s="1"/>
  <c r="I755" i="1" s="1"/>
  <c r="H756" i="1" s="1"/>
  <c r="I756" i="1" s="1"/>
  <c r="H757" i="1" s="1"/>
  <c r="I757" i="1" s="1"/>
  <c r="H758" i="1" s="1"/>
  <c r="I758" i="1" s="1"/>
  <c r="H759" i="1" s="1"/>
  <c r="I759" i="1" s="1"/>
  <c r="H760" i="1" s="1"/>
  <c r="I760" i="1" s="1"/>
  <c r="H761" i="1" s="1"/>
  <c r="I761" i="1" s="1"/>
  <c r="H762" i="1" s="1"/>
  <c r="I762" i="1" s="1"/>
  <c r="H763" i="1" s="1"/>
  <c r="I763" i="1" s="1"/>
  <c r="H764" i="1" s="1"/>
  <c r="I764" i="1" s="1"/>
  <c r="H765" i="1" s="1"/>
  <c r="I765" i="1" s="1"/>
  <c r="H766" i="1" s="1"/>
  <c r="I766" i="1" s="1"/>
  <c r="H767" i="1" s="1"/>
  <c r="I767" i="1" s="1"/>
  <c r="H768" i="1" s="1"/>
  <c r="I768" i="1" s="1"/>
  <c r="H769" i="1" s="1"/>
  <c r="I769" i="1" s="1"/>
  <c r="H770" i="1" s="1"/>
  <c r="I770" i="1" s="1"/>
  <c r="H771" i="1" s="1"/>
  <c r="I771" i="1" s="1"/>
  <c r="H772" i="1" s="1"/>
  <c r="I772" i="1" s="1"/>
  <c r="H773" i="1" s="1"/>
  <c r="I773" i="1" s="1"/>
  <c r="H774" i="1" s="1"/>
  <c r="I774" i="1" s="1"/>
  <c r="H775" i="1" s="1"/>
  <c r="I775" i="1" s="1"/>
  <c r="H776" i="1" s="1"/>
  <c r="I776" i="1" s="1"/>
  <c r="H777" i="1" s="1"/>
  <c r="I777" i="1" s="1"/>
  <c r="H778" i="1" s="1"/>
  <c r="I778" i="1" s="1"/>
  <c r="H779" i="1" s="1"/>
  <c r="I779" i="1" s="1"/>
  <c r="H780" i="1" s="1"/>
  <c r="I780" i="1" s="1"/>
  <c r="H781" i="1" s="1"/>
  <c r="I781" i="1" s="1"/>
  <c r="H782" i="1" s="1"/>
  <c r="I782" i="1" s="1"/>
  <c r="H783" i="1" s="1"/>
  <c r="I783" i="1" s="1"/>
  <c r="H784" i="1" s="1"/>
  <c r="I784" i="1" s="1"/>
  <c r="H785" i="1" s="1"/>
  <c r="I785" i="1" s="1"/>
  <c r="H786" i="1" s="1"/>
  <c r="I786" i="1" s="1"/>
  <c r="H787" i="1" s="1"/>
  <c r="I787" i="1" s="1"/>
  <c r="H788" i="1" s="1"/>
  <c r="I788" i="1" s="1"/>
  <c r="H789" i="1" s="1"/>
  <c r="I789" i="1" s="1"/>
  <c r="H790" i="1" s="1"/>
  <c r="I790" i="1" s="1"/>
  <c r="H791" i="1" s="1"/>
  <c r="I791" i="1" s="1"/>
  <c r="H792" i="1" s="1"/>
  <c r="I792" i="1" s="1"/>
  <c r="H793" i="1" s="1"/>
  <c r="I793" i="1" s="1"/>
  <c r="H794" i="1" s="1"/>
  <c r="I794" i="1" s="1"/>
  <c r="H795" i="1" s="1"/>
  <c r="I795" i="1" s="1"/>
  <c r="H796" i="1" s="1"/>
  <c r="I796" i="1" s="1"/>
  <c r="H797" i="1" s="1"/>
  <c r="I797" i="1" s="1"/>
  <c r="H798" i="1" s="1"/>
  <c r="I798" i="1" s="1"/>
  <c r="H799" i="1" s="1"/>
  <c r="I799" i="1" s="1"/>
  <c r="H800" i="1" s="1"/>
  <c r="I800" i="1" s="1"/>
  <c r="H801" i="1" s="1"/>
  <c r="I801" i="1" s="1"/>
  <c r="H802" i="1" s="1"/>
  <c r="I802" i="1" s="1"/>
  <c r="H803" i="1" s="1"/>
  <c r="I803" i="1" s="1"/>
  <c r="H804" i="1" s="1"/>
  <c r="I804" i="1" s="1"/>
  <c r="H805" i="1" s="1"/>
  <c r="I805" i="1" s="1"/>
  <c r="H806" i="1" s="1"/>
  <c r="I806" i="1" s="1"/>
  <c r="H807" i="1" s="1"/>
  <c r="I807" i="1" s="1"/>
  <c r="H808" i="1" s="1"/>
  <c r="I808" i="1" s="1"/>
  <c r="H809" i="1" s="1"/>
  <c r="I809" i="1" s="1"/>
  <c r="H810" i="1" s="1"/>
  <c r="I810" i="1" s="1"/>
  <c r="H811" i="1" s="1"/>
  <c r="I811" i="1" s="1"/>
  <c r="H812" i="1" s="1"/>
  <c r="I812" i="1" s="1"/>
  <c r="H813" i="1" s="1"/>
  <c r="I813" i="1" s="1"/>
  <c r="H814" i="1" s="1"/>
  <c r="I814" i="1" s="1"/>
  <c r="H815" i="1" s="1"/>
  <c r="I815" i="1" s="1"/>
  <c r="H816" i="1" s="1"/>
  <c r="I816" i="1" s="1"/>
  <c r="H817" i="1" s="1"/>
  <c r="I817" i="1" s="1"/>
  <c r="H818" i="1" s="1"/>
  <c r="I818" i="1" s="1"/>
  <c r="H819" i="1" s="1"/>
  <c r="I819" i="1" s="1"/>
  <c r="H820" i="1" s="1"/>
  <c r="I820" i="1" s="1"/>
  <c r="H821" i="1" s="1"/>
  <c r="I821" i="1" s="1"/>
  <c r="H822" i="1" s="1"/>
  <c r="I822" i="1" s="1"/>
  <c r="H823" i="1" s="1"/>
  <c r="I823" i="1" s="1"/>
  <c r="H824" i="1" s="1"/>
  <c r="I824" i="1" s="1"/>
  <c r="H825" i="1" s="1"/>
  <c r="I825" i="1" s="1"/>
  <c r="H826" i="1" s="1"/>
  <c r="I826" i="1" s="1"/>
  <c r="H827" i="1" s="1"/>
  <c r="I827" i="1" s="1"/>
  <c r="H828" i="1" s="1"/>
  <c r="I828" i="1" s="1"/>
  <c r="H829" i="1" s="1"/>
  <c r="I829" i="1" s="1"/>
  <c r="H830" i="1" s="1"/>
  <c r="I830" i="1" s="1"/>
  <c r="H831" i="1" s="1"/>
  <c r="I831" i="1" s="1"/>
  <c r="H832" i="1" s="1"/>
  <c r="I832" i="1" s="1"/>
  <c r="H833" i="1" s="1"/>
  <c r="I833" i="1" s="1"/>
  <c r="H834" i="1" s="1"/>
  <c r="I834" i="1" s="1"/>
  <c r="H835" i="1" s="1"/>
  <c r="I835" i="1" s="1"/>
  <c r="H836" i="1" s="1"/>
  <c r="I836" i="1" s="1"/>
  <c r="H837" i="1" s="1"/>
  <c r="I837" i="1" s="1"/>
  <c r="H838" i="1" s="1"/>
  <c r="I838" i="1" s="1"/>
  <c r="H839" i="1" s="1"/>
  <c r="I839" i="1" s="1"/>
  <c r="H840" i="1" s="1"/>
  <c r="I840" i="1" s="1"/>
  <c r="H841" i="1" s="1"/>
  <c r="I841" i="1" s="1"/>
  <c r="H842" i="1" s="1"/>
  <c r="I842" i="1" s="1"/>
  <c r="H843" i="1" s="1"/>
  <c r="I843" i="1" s="1"/>
  <c r="H844" i="1" s="1"/>
  <c r="I844" i="1" s="1"/>
  <c r="H845" i="1" s="1"/>
  <c r="I845" i="1" s="1"/>
  <c r="H846" i="1" s="1"/>
  <c r="I846" i="1" s="1"/>
  <c r="H847" i="1" s="1"/>
  <c r="I847" i="1" s="1"/>
  <c r="H848" i="1" s="1"/>
  <c r="I848" i="1" s="1"/>
  <c r="H849" i="1" s="1"/>
  <c r="I849" i="1" s="1"/>
  <c r="H850" i="1" s="1"/>
  <c r="I850" i="1" s="1"/>
  <c r="H851" i="1" s="1"/>
  <c r="I851" i="1" s="1"/>
  <c r="H852" i="1" s="1"/>
  <c r="I852" i="1" s="1"/>
  <c r="H853" i="1" s="1"/>
  <c r="I853" i="1" s="1"/>
  <c r="H854" i="1" s="1"/>
  <c r="I854" i="1" s="1"/>
  <c r="H855" i="1" s="1"/>
  <c r="I855" i="1" s="1"/>
  <c r="H856" i="1" s="1"/>
  <c r="I856" i="1" s="1"/>
  <c r="H857" i="1" s="1"/>
  <c r="I857" i="1" s="1"/>
  <c r="H858" i="1" s="1"/>
  <c r="I858" i="1" s="1"/>
  <c r="H859" i="1" s="1"/>
  <c r="I859" i="1" s="1"/>
  <c r="H860" i="1" s="1"/>
  <c r="I860" i="1" s="1"/>
  <c r="H861" i="1" s="1"/>
  <c r="I861" i="1" s="1"/>
  <c r="H862" i="1" s="1"/>
  <c r="I862" i="1" s="1"/>
  <c r="H863" i="1" s="1"/>
  <c r="I863" i="1" s="1"/>
  <c r="H864" i="1" s="1"/>
  <c r="I864" i="1" s="1"/>
  <c r="H865" i="1" s="1"/>
  <c r="I865" i="1" s="1"/>
  <c r="H866" i="1" s="1"/>
  <c r="I866" i="1" s="1"/>
  <c r="H867" i="1" s="1"/>
  <c r="I867" i="1" s="1"/>
  <c r="H868" i="1" s="1"/>
  <c r="I868" i="1" s="1"/>
  <c r="H869" i="1" s="1"/>
  <c r="I869" i="1" s="1"/>
  <c r="H870" i="1" s="1"/>
  <c r="I870" i="1" s="1"/>
  <c r="H871" i="1" s="1"/>
  <c r="I871" i="1" s="1"/>
  <c r="H872" i="1" s="1"/>
  <c r="I872" i="1" s="1"/>
  <c r="H873" i="1" s="1"/>
  <c r="I873" i="1" s="1"/>
  <c r="H874" i="1" s="1"/>
  <c r="I874" i="1" s="1"/>
  <c r="H875" i="1" s="1"/>
  <c r="I875" i="1" s="1"/>
  <c r="H876" i="1" s="1"/>
  <c r="I876" i="1" s="1"/>
  <c r="H877" i="1" s="1"/>
  <c r="I877" i="1" s="1"/>
  <c r="H878" i="1" s="1"/>
  <c r="I878" i="1" s="1"/>
  <c r="H879" i="1" s="1"/>
  <c r="I879" i="1" s="1"/>
  <c r="H880" i="1" s="1"/>
  <c r="I880" i="1" s="1"/>
  <c r="H881" i="1" s="1"/>
  <c r="I881" i="1" s="1"/>
  <c r="H882" i="1" s="1"/>
  <c r="I882" i="1" s="1"/>
  <c r="H883" i="1" s="1"/>
  <c r="I883" i="1" s="1"/>
  <c r="H884" i="1" s="1"/>
  <c r="I884" i="1" s="1"/>
  <c r="H885" i="1" s="1"/>
  <c r="I885" i="1" s="1"/>
  <c r="H886" i="1" s="1"/>
  <c r="I886" i="1" s="1"/>
  <c r="H887" i="1" s="1"/>
  <c r="I887" i="1" s="1"/>
  <c r="H888" i="1" s="1"/>
  <c r="I888" i="1" s="1"/>
  <c r="H889" i="1" s="1"/>
  <c r="I889" i="1" s="1"/>
  <c r="H890" i="1" s="1"/>
  <c r="I890" i="1" s="1"/>
  <c r="H891" i="1" s="1"/>
  <c r="I891" i="1" s="1"/>
  <c r="H892" i="1" s="1"/>
  <c r="I892" i="1" s="1"/>
  <c r="H893" i="1" s="1"/>
  <c r="I893" i="1" s="1"/>
  <c r="H894" i="1" s="1"/>
  <c r="I894" i="1" s="1"/>
  <c r="H895" i="1" s="1"/>
  <c r="I895" i="1" s="1"/>
  <c r="H896" i="1" s="1"/>
  <c r="I896" i="1" s="1"/>
  <c r="H897" i="1" s="1"/>
  <c r="I897" i="1" s="1"/>
  <c r="H898" i="1" s="1"/>
  <c r="I898" i="1" s="1"/>
  <c r="H899" i="1" s="1"/>
  <c r="I899" i="1" s="1"/>
  <c r="H900" i="1" s="1"/>
  <c r="I900" i="1" s="1"/>
  <c r="H901" i="1" s="1"/>
  <c r="I901" i="1" s="1"/>
  <c r="H902" i="1" s="1"/>
  <c r="I902" i="1" s="1"/>
  <c r="H903" i="1" s="1"/>
  <c r="I903" i="1" s="1"/>
  <c r="H904" i="1" s="1"/>
  <c r="I904" i="1" s="1"/>
  <c r="H905" i="1" s="1"/>
  <c r="I905" i="1" s="1"/>
  <c r="H906" i="1" s="1"/>
  <c r="I906" i="1" s="1"/>
  <c r="H907" i="1" s="1"/>
  <c r="I907" i="1" s="1"/>
  <c r="H908" i="1" s="1"/>
  <c r="I908" i="1" s="1"/>
  <c r="H909" i="1" s="1"/>
  <c r="I909" i="1" s="1"/>
  <c r="H910" i="1" s="1"/>
  <c r="I910" i="1" s="1"/>
  <c r="H911" i="1" s="1"/>
  <c r="I911" i="1" s="1"/>
  <c r="H912" i="1" s="1"/>
  <c r="I912" i="1" s="1"/>
  <c r="H913" i="1" s="1"/>
  <c r="I913" i="1" s="1"/>
  <c r="H914" i="1" s="1"/>
  <c r="I914" i="1" s="1"/>
  <c r="H915" i="1" s="1"/>
  <c r="I915" i="1" s="1"/>
  <c r="H916" i="1" s="1"/>
  <c r="I916" i="1" s="1"/>
  <c r="H917" i="1" s="1"/>
  <c r="I917" i="1" s="1"/>
  <c r="H918" i="1" s="1"/>
  <c r="I918" i="1" s="1"/>
  <c r="H919" i="1" s="1"/>
  <c r="I919" i="1" s="1"/>
  <c r="H920" i="1" s="1"/>
  <c r="I920" i="1" s="1"/>
  <c r="H921" i="1" s="1"/>
  <c r="I921" i="1" s="1"/>
  <c r="H922" i="1" s="1"/>
  <c r="I922" i="1" s="1"/>
  <c r="H923" i="1" s="1"/>
  <c r="I923" i="1" s="1"/>
  <c r="H924" i="1" s="1"/>
  <c r="I924" i="1" s="1"/>
  <c r="H925" i="1" s="1"/>
  <c r="I925" i="1" s="1"/>
  <c r="H926" i="1" s="1"/>
  <c r="I926" i="1" s="1"/>
  <c r="H927" i="1" s="1"/>
  <c r="I927" i="1" s="1"/>
  <c r="H928" i="1" s="1"/>
  <c r="I928" i="1" s="1"/>
  <c r="H929" i="1" s="1"/>
  <c r="I929" i="1" s="1"/>
  <c r="H930" i="1" s="1"/>
  <c r="I930" i="1" s="1"/>
  <c r="H931" i="1" s="1"/>
  <c r="I931" i="1" s="1"/>
  <c r="H932" i="1" s="1"/>
  <c r="I932" i="1" s="1"/>
  <c r="H933" i="1" s="1"/>
  <c r="I933" i="1" s="1"/>
  <c r="H934" i="1" s="1"/>
  <c r="I934" i="1" s="1"/>
  <c r="H935" i="1" s="1"/>
  <c r="I935" i="1" s="1"/>
  <c r="H936" i="1" s="1"/>
  <c r="I936" i="1" s="1"/>
  <c r="H937" i="1" s="1"/>
  <c r="I937" i="1" s="1"/>
  <c r="H938" i="1" s="1"/>
  <c r="I938" i="1" s="1"/>
  <c r="H939" i="1" s="1"/>
  <c r="I939" i="1" s="1"/>
  <c r="H940" i="1" s="1"/>
  <c r="I940" i="1" s="1"/>
  <c r="H941" i="1" s="1"/>
  <c r="I941" i="1" s="1"/>
  <c r="H942" i="1" s="1"/>
  <c r="I942" i="1" s="1"/>
  <c r="H943" i="1" s="1"/>
  <c r="I943" i="1" s="1"/>
  <c r="H944" i="1" s="1"/>
  <c r="I944" i="1" s="1"/>
  <c r="H945" i="1" s="1"/>
  <c r="I945" i="1" s="1"/>
  <c r="H946" i="1" s="1"/>
  <c r="I946" i="1" s="1"/>
  <c r="H947" i="1" s="1"/>
  <c r="I947" i="1" s="1"/>
  <c r="H948" i="1" s="1"/>
  <c r="I948" i="1" s="1"/>
  <c r="H949" i="1" s="1"/>
  <c r="I949" i="1" s="1"/>
  <c r="H950" i="1" s="1"/>
  <c r="I950" i="1" s="1"/>
  <c r="H951" i="1" s="1"/>
  <c r="I951" i="1" s="1"/>
  <c r="H952" i="1" s="1"/>
  <c r="I952" i="1" s="1"/>
  <c r="H953" i="1" s="1"/>
  <c r="I953" i="1" s="1"/>
  <c r="H954" i="1" s="1"/>
  <c r="I954" i="1" s="1"/>
  <c r="H955" i="1" s="1"/>
  <c r="I955" i="1" s="1"/>
  <c r="H956" i="1" s="1"/>
  <c r="I956" i="1" s="1"/>
  <c r="H957" i="1" s="1"/>
  <c r="I957" i="1" s="1"/>
  <c r="H958" i="1" s="1"/>
  <c r="I958" i="1" s="1"/>
  <c r="H959" i="1" s="1"/>
  <c r="I959" i="1" s="1"/>
  <c r="H960" i="1" s="1"/>
  <c r="I960" i="1" s="1"/>
  <c r="H961" i="1" s="1"/>
  <c r="I961" i="1" s="1"/>
  <c r="H962" i="1" s="1"/>
  <c r="I962" i="1" s="1"/>
  <c r="H963" i="1" s="1"/>
  <c r="I963" i="1" s="1"/>
  <c r="H964" i="1" s="1"/>
  <c r="I964" i="1" s="1"/>
  <c r="H965" i="1" s="1"/>
  <c r="I965" i="1" s="1"/>
  <c r="H966" i="1" s="1"/>
  <c r="I966" i="1" s="1"/>
  <c r="H967" i="1" s="1"/>
  <c r="I967" i="1" s="1"/>
  <c r="H968" i="1" s="1"/>
  <c r="I968" i="1" s="1"/>
  <c r="H969" i="1" s="1"/>
  <c r="I969" i="1" s="1"/>
  <c r="H970" i="1" s="1"/>
  <c r="I970" i="1" s="1"/>
  <c r="H971" i="1" s="1"/>
  <c r="I971" i="1" s="1"/>
  <c r="H972" i="1" s="1"/>
  <c r="I972" i="1" s="1"/>
  <c r="H973" i="1" s="1"/>
  <c r="I973" i="1" s="1"/>
  <c r="H974" i="1" s="1"/>
  <c r="I974" i="1" s="1"/>
  <c r="H975" i="1" s="1"/>
  <c r="I975" i="1" s="1"/>
  <c r="H976" i="1" s="1"/>
  <c r="I976" i="1" s="1"/>
  <c r="H977" i="1" s="1"/>
  <c r="I977" i="1" s="1"/>
  <c r="H978" i="1" s="1"/>
  <c r="I978" i="1" s="1"/>
  <c r="H979" i="1" s="1"/>
  <c r="I979" i="1" s="1"/>
  <c r="H980" i="1" s="1"/>
  <c r="I980" i="1" s="1"/>
  <c r="H981" i="1" s="1"/>
  <c r="I981" i="1" s="1"/>
  <c r="H982" i="1" s="1"/>
  <c r="I982" i="1" s="1"/>
  <c r="H983" i="1" s="1"/>
  <c r="I983" i="1" s="1"/>
  <c r="H984" i="1" s="1"/>
  <c r="I984" i="1" s="1"/>
  <c r="H985" i="1" s="1"/>
  <c r="I985" i="1" s="1"/>
  <c r="H986" i="1" s="1"/>
  <c r="I986" i="1" s="1"/>
  <c r="H987" i="1" s="1"/>
  <c r="I987" i="1" s="1"/>
  <c r="H988" i="1" s="1"/>
  <c r="I988" i="1" s="1"/>
  <c r="H989" i="1" s="1"/>
  <c r="I989" i="1" s="1"/>
  <c r="H990" i="1" s="1"/>
  <c r="I990" i="1" s="1"/>
  <c r="H991" i="1" s="1"/>
  <c r="I991" i="1" s="1"/>
  <c r="H992" i="1" s="1"/>
  <c r="I992" i="1" s="1"/>
  <c r="H993" i="1" s="1"/>
  <c r="I993" i="1" s="1"/>
  <c r="H994" i="1" s="1"/>
  <c r="I994" i="1" s="1"/>
  <c r="H995" i="1" s="1"/>
  <c r="I995" i="1" s="1"/>
  <c r="H996" i="1" s="1"/>
  <c r="I996" i="1" s="1"/>
  <c r="H997" i="1" s="1"/>
  <c r="I997" i="1" s="1"/>
  <c r="H998" i="1" s="1"/>
  <c r="I998" i="1" s="1"/>
  <c r="H999" i="1" s="1"/>
  <c r="I999" i="1" s="1"/>
  <c r="H1000" i="1" s="1"/>
  <c r="I1000" i="1" s="1"/>
  <c r="H1001" i="1" s="1"/>
  <c r="I1001" i="1" s="1"/>
  <c r="H1002" i="1" s="1"/>
  <c r="I1002" i="1" s="1"/>
  <c r="H1003" i="1" s="1"/>
  <c r="I1003" i="1" s="1"/>
  <c r="H1004" i="1" s="1"/>
  <c r="I1004" i="1" s="1"/>
  <c r="H1005" i="1" s="1"/>
  <c r="I1005" i="1" s="1"/>
  <c r="H1006" i="1" s="1"/>
  <c r="I1006" i="1" s="1"/>
  <c r="H1007" i="1" s="1"/>
  <c r="I1007" i="1" s="1"/>
  <c r="H1008" i="1" s="1"/>
  <c r="I1008" i="1" s="1"/>
  <c r="H1009" i="1" s="1"/>
  <c r="I1009" i="1" s="1"/>
  <c r="H1010" i="1" s="1"/>
  <c r="I1010" i="1" s="1"/>
  <c r="H1011" i="1" s="1"/>
  <c r="I1011" i="1" s="1"/>
  <c r="H1012" i="1" s="1"/>
  <c r="I1012" i="1" s="1"/>
  <c r="H1013" i="1" s="1"/>
  <c r="I1013" i="1" s="1"/>
  <c r="H1014" i="1" s="1"/>
  <c r="I1014" i="1" s="1"/>
  <c r="H1015" i="1" s="1"/>
  <c r="I1015" i="1" s="1"/>
  <c r="H1016" i="1" s="1"/>
  <c r="I1016" i="1" s="1"/>
  <c r="H1017" i="1" s="1"/>
  <c r="I1017" i="1" s="1"/>
  <c r="H1018" i="1" s="1"/>
  <c r="I1018" i="1" s="1"/>
  <c r="H1019" i="1" s="1"/>
  <c r="I1019" i="1" s="1"/>
  <c r="H1020" i="1" s="1"/>
  <c r="I1020" i="1" s="1"/>
  <c r="H1021" i="1" s="1"/>
  <c r="I1021" i="1" s="1"/>
  <c r="H1022" i="1" s="1"/>
  <c r="I1022" i="1" s="1"/>
  <c r="H1023" i="1" s="1"/>
  <c r="I1023" i="1" s="1"/>
  <c r="H1024" i="1" s="1"/>
  <c r="I1024" i="1" s="1"/>
  <c r="H1025" i="1" s="1"/>
  <c r="I1025" i="1" s="1"/>
  <c r="H1026" i="1" s="1"/>
  <c r="I1026" i="1" s="1"/>
  <c r="H1027" i="1" s="1"/>
  <c r="I1027" i="1" s="1"/>
  <c r="H1028" i="1" s="1"/>
  <c r="I1028" i="1" s="1"/>
  <c r="H1029" i="1" s="1"/>
  <c r="I1029" i="1" s="1"/>
  <c r="H1030" i="1" s="1"/>
  <c r="I1030" i="1" s="1"/>
  <c r="H1031" i="1" s="1"/>
  <c r="I1031" i="1" s="1"/>
  <c r="H1032" i="1" s="1"/>
  <c r="I1032" i="1" s="1"/>
  <c r="H1033" i="1" s="1"/>
  <c r="I1033" i="1" s="1"/>
  <c r="H1034" i="1" s="1"/>
  <c r="I1034" i="1" s="1"/>
  <c r="H1035" i="1" s="1"/>
  <c r="I1035" i="1" s="1"/>
  <c r="H1036" i="1" s="1"/>
  <c r="I1036" i="1" s="1"/>
  <c r="H1037" i="1" s="1"/>
  <c r="I1037" i="1" s="1"/>
  <c r="H1038" i="1" s="1"/>
  <c r="I1038" i="1" s="1"/>
  <c r="H1039" i="1" s="1"/>
  <c r="I1039" i="1" s="1"/>
  <c r="H1040" i="1" s="1"/>
  <c r="I1040" i="1" s="1"/>
  <c r="H1041" i="1" s="1"/>
  <c r="I1041" i="1" s="1"/>
  <c r="H1042" i="1" s="1"/>
  <c r="I1042" i="1" s="1"/>
  <c r="H1043" i="1" s="1"/>
  <c r="I1043" i="1" s="1"/>
  <c r="H1044" i="1" s="1"/>
  <c r="I1044" i="1" s="1"/>
  <c r="H1045" i="1" s="1"/>
  <c r="I1045" i="1" s="1"/>
  <c r="H1046" i="1" s="1"/>
  <c r="I1046" i="1" s="1"/>
  <c r="H1047" i="1" s="1"/>
  <c r="I1047" i="1" s="1"/>
  <c r="H1048" i="1" s="1"/>
  <c r="I1048" i="1" s="1"/>
  <c r="H1049" i="1" s="1"/>
  <c r="I1049" i="1" s="1"/>
  <c r="H1050" i="1" s="1"/>
  <c r="I1050" i="1" s="1"/>
  <c r="H1051" i="1" s="1"/>
  <c r="I1051" i="1" s="1"/>
  <c r="H1052" i="1" s="1"/>
  <c r="I1052" i="1" s="1"/>
  <c r="H1053" i="1" s="1"/>
  <c r="I1053" i="1" s="1"/>
  <c r="H1054" i="1" s="1"/>
  <c r="I1054" i="1" s="1"/>
  <c r="H1055" i="1" s="1"/>
  <c r="I1055" i="1" s="1"/>
  <c r="H1056" i="1" s="1"/>
  <c r="I1056" i="1" s="1"/>
  <c r="H1057" i="1" s="1"/>
  <c r="I1057" i="1" s="1"/>
  <c r="H1058" i="1" s="1"/>
  <c r="I1058" i="1" s="1"/>
  <c r="H1059" i="1" s="1"/>
  <c r="I1059" i="1" s="1"/>
  <c r="H1060" i="1" s="1"/>
  <c r="I1060" i="1" s="1"/>
  <c r="H1061" i="1" s="1"/>
  <c r="I1061" i="1" s="1"/>
  <c r="H1062" i="1" s="1"/>
  <c r="I1062" i="1" s="1"/>
  <c r="H1063" i="1" s="1"/>
  <c r="I1063" i="1" s="1"/>
  <c r="H1064" i="1" s="1"/>
  <c r="I1064" i="1" s="1"/>
  <c r="H1065" i="1" s="1"/>
  <c r="I1065" i="1" s="1"/>
  <c r="H1066" i="1" s="1"/>
  <c r="I1066" i="1" s="1"/>
  <c r="H1067" i="1" s="1"/>
  <c r="I1067" i="1" s="1"/>
  <c r="H1068" i="1" s="1"/>
  <c r="I1068" i="1" s="1"/>
  <c r="H1069" i="1" s="1"/>
  <c r="I1069" i="1" s="1"/>
  <c r="H1070" i="1" s="1"/>
  <c r="I1070" i="1" s="1"/>
  <c r="H1071" i="1" s="1"/>
  <c r="I1071" i="1" s="1"/>
  <c r="H1072" i="1" s="1"/>
  <c r="I1072" i="1" s="1"/>
  <c r="H1073" i="1" s="1"/>
  <c r="I1073" i="1" s="1"/>
  <c r="H1074" i="1" s="1"/>
  <c r="I1074" i="1" s="1"/>
  <c r="H1075" i="1" s="1"/>
  <c r="I1075" i="1" s="1"/>
  <c r="H1076" i="1" s="1"/>
  <c r="I1076" i="1" s="1"/>
  <c r="H1077" i="1" s="1"/>
  <c r="I1077" i="1" s="1"/>
  <c r="H1078" i="1" s="1"/>
  <c r="I1078" i="1" s="1"/>
  <c r="H1079" i="1" s="1"/>
  <c r="I1079" i="1" s="1"/>
  <c r="H1080" i="1" s="1"/>
  <c r="I1080" i="1" s="1"/>
  <c r="H1081" i="1" s="1"/>
  <c r="I1081" i="1" s="1"/>
  <c r="H1082" i="1" s="1"/>
  <c r="I1082" i="1" s="1"/>
  <c r="H1083" i="1" s="1"/>
  <c r="I1083" i="1" s="1"/>
  <c r="H1084" i="1" s="1"/>
  <c r="I1084" i="1" s="1"/>
  <c r="H1085" i="1" s="1"/>
  <c r="I1085" i="1" s="1"/>
  <c r="H1086" i="1" s="1"/>
  <c r="I1086" i="1" s="1"/>
  <c r="H1087" i="1" s="1"/>
  <c r="I1087" i="1" s="1"/>
  <c r="H1088" i="1" s="1"/>
  <c r="I1088" i="1" s="1"/>
  <c r="H1089" i="1" s="1"/>
  <c r="I1089" i="1" s="1"/>
  <c r="H1090" i="1" s="1"/>
  <c r="I1090" i="1" s="1"/>
  <c r="H1091" i="1" s="1"/>
  <c r="I1091" i="1" s="1"/>
  <c r="H1092" i="1" s="1"/>
  <c r="I1092" i="1" s="1"/>
  <c r="H1093" i="1" s="1"/>
  <c r="I1093" i="1" s="1"/>
  <c r="H1094" i="1" s="1"/>
  <c r="I1094" i="1" s="1"/>
  <c r="H1095" i="1" s="1"/>
  <c r="I1095" i="1" s="1"/>
  <c r="H1096" i="1" s="1"/>
  <c r="I1096" i="1" s="1"/>
  <c r="H1097" i="1" s="1"/>
  <c r="I1097" i="1" s="1"/>
  <c r="H1098" i="1" s="1"/>
  <c r="I1098" i="1" s="1"/>
  <c r="H1099" i="1" s="1"/>
  <c r="I1099" i="1" s="1"/>
  <c r="H1100" i="1" s="1"/>
  <c r="I1100" i="1" s="1"/>
  <c r="H1101" i="1" s="1"/>
  <c r="I1101" i="1" s="1"/>
  <c r="H1102" i="1" s="1"/>
  <c r="I1102" i="1" s="1"/>
  <c r="H1103" i="1" s="1"/>
  <c r="I1103" i="1" s="1"/>
  <c r="H1104" i="1" s="1"/>
  <c r="I1104" i="1" s="1"/>
  <c r="H1105" i="1" s="1"/>
  <c r="I1105" i="1" s="1"/>
  <c r="H1106" i="1" s="1"/>
  <c r="I1106" i="1" s="1"/>
  <c r="H1107" i="1" s="1"/>
  <c r="I1107" i="1" s="1"/>
  <c r="H1108" i="1" s="1"/>
  <c r="I1108" i="1" s="1"/>
  <c r="H1109" i="1" s="1"/>
  <c r="I1109" i="1" s="1"/>
  <c r="H1110" i="1" s="1"/>
  <c r="I1110" i="1" s="1"/>
  <c r="H1111" i="1" s="1"/>
  <c r="I1111" i="1" s="1"/>
  <c r="H1112" i="1" s="1"/>
  <c r="I1112" i="1" s="1"/>
  <c r="H1113" i="1" s="1"/>
  <c r="I1113" i="1" s="1"/>
  <c r="H1114" i="1" s="1"/>
  <c r="I1114" i="1" s="1"/>
  <c r="H1115" i="1" s="1"/>
  <c r="I1115" i="1" s="1"/>
  <c r="H1116" i="1" s="1"/>
  <c r="I1116" i="1" s="1"/>
  <c r="H1117" i="1" s="1"/>
  <c r="I1117" i="1" s="1"/>
  <c r="H1118" i="1" s="1"/>
  <c r="I1118" i="1" s="1"/>
  <c r="H1119" i="1" s="1"/>
  <c r="I1119" i="1" s="1"/>
  <c r="H1120" i="1" s="1"/>
  <c r="I1120" i="1" s="1"/>
  <c r="H1121" i="1" s="1"/>
  <c r="I1121" i="1" s="1"/>
  <c r="H1122" i="1" s="1"/>
  <c r="I1122" i="1" s="1"/>
  <c r="H1123" i="1" s="1"/>
  <c r="I1123" i="1" s="1"/>
  <c r="H1124" i="1" s="1"/>
  <c r="I1124" i="1" s="1"/>
  <c r="H1125" i="1" s="1"/>
  <c r="I1125" i="1" s="1"/>
  <c r="H1126" i="1" s="1"/>
  <c r="I1126" i="1" s="1"/>
  <c r="H1127" i="1" s="1"/>
  <c r="I1127" i="1" s="1"/>
  <c r="H1128" i="1" s="1"/>
  <c r="I1128" i="1" s="1"/>
  <c r="H1129" i="1" s="1"/>
  <c r="I1129" i="1" s="1"/>
  <c r="H1130" i="1" s="1"/>
  <c r="I1130" i="1" s="1"/>
  <c r="H1131" i="1" s="1"/>
  <c r="I1131" i="1" s="1"/>
  <c r="H1132" i="1" s="1"/>
  <c r="I1132" i="1" s="1"/>
  <c r="H1133" i="1" s="1"/>
  <c r="I1133" i="1" s="1"/>
  <c r="H1134" i="1" s="1"/>
  <c r="I1134" i="1" s="1"/>
  <c r="H1135" i="1" s="1"/>
  <c r="I1135" i="1" s="1"/>
  <c r="H1136" i="1" s="1"/>
  <c r="I1136" i="1" s="1"/>
  <c r="H1137" i="1" s="1"/>
  <c r="I1137" i="1" s="1"/>
  <c r="H1138" i="1" s="1"/>
  <c r="I1138" i="1" s="1"/>
  <c r="H1139" i="1" s="1"/>
  <c r="I1139" i="1" s="1"/>
  <c r="H1140" i="1" s="1"/>
  <c r="I1140" i="1" s="1"/>
  <c r="H1141" i="1" s="1"/>
  <c r="I1141" i="1" s="1"/>
  <c r="H1142" i="1" s="1"/>
  <c r="I1142" i="1" s="1"/>
  <c r="H1143" i="1" s="1"/>
  <c r="I1143" i="1" s="1"/>
  <c r="H1144" i="1" s="1"/>
  <c r="I1144" i="1" s="1"/>
  <c r="H1145" i="1" s="1"/>
  <c r="I1145" i="1" s="1"/>
  <c r="H1146" i="1" s="1"/>
  <c r="I1146" i="1" s="1"/>
  <c r="H1147" i="1" s="1"/>
  <c r="I1147" i="1" s="1"/>
  <c r="H1148" i="1" s="1"/>
  <c r="I1148" i="1" s="1"/>
  <c r="H1149" i="1" s="1"/>
  <c r="I1149" i="1" s="1"/>
  <c r="H1150" i="1" s="1"/>
  <c r="I1150" i="1" s="1"/>
  <c r="H1151" i="1" s="1"/>
  <c r="I1151" i="1" s="1"/>
  <c r="H1152" i="1" s="1"/>
  <c r="I1152" i="1" s="1"/>
  <c r="H1153" i="1" s="1"/>
  <c r="I1153" i="1" s="1"/>
  <c r="H1154" i="1" s="1"/>
  <c r="I1154" i="1" s="1"/>
  <c r="H1155" i="1" s="1"/>
  <c r="I1155" i="1" s="1"/>
  <c r="H1156" i="1" s="1"/>
  <c r="I1156" i="1" s="1"/>
  <c r="H1157" i="1" s="1"/>
  <c r="I1157" i="1" s="1"/>
  <c r="H1158" i="1" s="1"/>
  <c r="I1158" i="1" s="1"/>
  <c r="H1159" i="1" s="1"/>
  <c r="I1159" i="1" s="1"/>
  <c r="H1160" i="1" s="1"/>
  <c r="I1160" i="1" s="1"/>
  <c r="H1161" i="1" s="1"/>
  <c r="I1161" i="1" s="1"/>
  <c r="H1162" i="1" s="1"/>
  <c r="I1162" i="1" s="1"/>
  <c r="H1163" i="1" s="1"/>
  <c r="I1163" i="1" s="1"/>
  <c r="H1164" i="1" s="1"/>
  <c r="I1164" i="1" s="1"/>
  <c r="H1165" i="1" s="1"/>
  <c r="I1165" i="1" s="1"/>
  <c r="H1166" i="1" s="1"/>
  <c r="I1166" i="1" s="1"/>
  <c r="H1167" i="1" s="1"/>
  <c r="I1167" i="1" s="1"/>
  <c r="H1168" i="1" s="1"/>
  <c r="I1168" i="1" s="1"/>
  <c r="H1169" i="1" s="1"/>
  <c r="I1169" i="1" s="1"/>
  <c r="H1170" i="1" s="1"/>
  <c r="I1170" i="1" s="1"/>
  <c r="H1171" i="1" s="1"/>
  <c r="I1171" i="1" s="1"/>
  <c r="H1172" i="1" s="1"/>
  <c r="I1172" i="1" s="1"/>
  <c r="H1173" i="1" s="1"/>
  <c r="I1173" i="1" s="1"/>
  <c r="H1174" i="1" s="1"/>
  <c r="I1174" i="1" s="1"/>
  <c r="H1175" i="1" s="1"/>
  <c r="I1175" i="1" s="1"/>
  <c r="H1176" i="1" s="1"/>
  <c r="I1176" i="1" s="1"/>
  <c r="H1177" i="1" s="1"/>
  <c r="I1177" i="1" s="1"/>
  <c r="H1178" i="1" s="1"/>
  <c r="I1178" i="1" s="1"/>
  <c r="H1179" i="1" s="1"/>
  <c r="I1179" i="1" s="1"/>
  <c r="H1180" i="1" s="1"/>
  <c r="I1180" i="1" s="1"/>
  <c r="H1181" i="1" s="1"/>
  <c r="I1181" i="1" s="1"/>
  <c r="H1182" i="1" s="1"/>
  <c r="I1182" i="1" s="1"/>
  <c r="H1183" i="1" s="1"/>
  <c r="I1183" i="1" s="1"/>
  <c r="H1184" i="1" s="1"/>
  <c r="I1184" i="1" s="1"/>
  <c r="H1185" i="1" s="1"/>
  <c r="I1185" i="1" s="1"/>
  <c r="H1186" i="1" s="1"/>
  <c r="I1186" i="1" s="1"/>
  <c r="H1187" i="1" s="1"/>
  <c r="I1187" i="1" s="1"/>
  <c r="H1188" i="1" s="1"/>
  <c r="I1188" i="1" s="1"/>
  <c r="H1189" i="1" s="1"/>
  <c r="I1189" i="1" s="1"/>
  <c r="H1190" i="1" s="1"/>
  <c r="I1190" i="1" s="1"/>
  <c r="H1191" i="1" s="1"/>
  <c r="I1191" i="1" s="1"/>
  <c r="H1192" i="1" s="1"/>
  <c r="I1192" i="1" s="1"/>
  <c r="H1193" i="1" s="1"/>
  <c r="I1193" i="1" s="1"/>
  <c r="H1194" i="1" s="1"/>
  <c r="I1194" i="1" s="1"/>
  <c r="H1195" i="1" s="1"/>
  <c r="I1195" i="1" s="1"/>
  <c r="H1196" i="1" s="1"/>
  <c r="I1196" i="1" s="1"/>
  <c r="H1197" i="1" s="1"/>
  <c r="I1197" i="1" s="1"/>
  <c r="H1198" i="1" s="1"/>
  <c r="I1198" i="1" s="1"/>
  <c r="H1199" i="1" s="1"/>
  <c r="I1199" i="1" s="1"/>
  <c r="H1200" i="1" s="1"/>
  <c r="I1200" i="1" s="1"/>
  <c r="H1201" i="1" s="1"/>
  <c r="I1201" i="1" s="1"/>
  <c r="H1202" i="1" s="1"/>
  <c r="I1202" i="1" s="1"/>
  <c r="H1203" i="1" s="1"/>
  <c r="I1203" i="1" s="1"/>
  <c r="H1204" i="1" s="1"/>
  <c r="I1204" i="1" s="1"/>
  <c r="H1205" i="1" s="1"/>
  <c r="I1205" i="1" s="1"/>
  <c r="H1206" i="1" s="1"/>
  <c r="I1206" i="1" s="1"/>
  <c r="H1207" i="1" s="1"/>
  <c r="I1207" i="1" s="1"/>
  <c r="H1208" i="1" s="1"/>
  <c r="I1208" i="1" s="1"/>
  <c r="H1209" i="1" s="1"/>
  <c r="I1209" i="1" s="1"/>
  <c r="H1210" i="1" s="1"/>
  <c r="I1210" i="1" s="1"/>
  <c r="H1211" i="1" s="1"/>
  <c r="I1211" i="1" s="1"/>
  <c r="H1212" i="1" s="1"/>
  <c r="I1212" i="1" s="1"/>
  <c r="H1213" i="1" s="1"/>
  <c r="I1213" i="1" s="1"/>
  <c r="H1214" i="1" s="1"/>
  <c r="I1214" i="1" s="1"/>
  <c r="H1215" i="1" s="1"/>
  <c r="I1215" i="1" s="1"/>
  <c r="H1216" i="1" s="1"/>
  <c r="I1216" i="1" s="1"/>
  <c r="H1217" i="1" s="1"/>
  <c r="I1217" i="1" s="1"/>
  <c r="H1218" i="1" s="1"/>
  <c r="I1218" i="1" s="1"/>
  <c r="H1219" i="1" s="1"/>
  <c r="I1219" i="1" s="1"/>
  <c r="H1220" i="1" s="1"/>
  <c r="I1220" i="1" s="1"/>
  <c r="H1221" i="1" s="1"/>
  <c r="I1221" i="1" s="1"/>
  <c r="H1222" i="1" s="1"/>
  <c r="I1222" i="1" s="1"/>
  <c r="H1223" i="1" s="1"/>
  <c r="I1223" i="1" s="1"/>
  <c r="H1224" i="1" s="1"/>
  <c r="I1224" i="1" s="1"/>
  <c r="H1225" i="1" s="1"/>
  <c r="I1225" i="1" s="1"/>
  <c r="H1226" i="1" s="1"/>
  <c r="I1226" i="1" s="1"/>
  <c r="H1227" i="1" s="1"/>
  <c r="I1227" i="1" s="1"/>
  <c r="H1228" i="1" s="1"/>
  <c r="I1228" i="1" s="1"/>
  <c r="H1229" i="1" s="1"/>
  <c r="I1229" i="1" s="1"/>
  <c r="H1230" i="1" s="1"/>
  <c r="I1230" i="1" s="1"/>
  <c r="H1231" i="1" s="1"/>
  <c r="I1231" i="1" s="1"/>
  <c r="H1232" i="1" s="1"/>
  <c r="I1232" i="1" s="1"/>
  <c r="H1233" i="1" s="1"/>
  <c r="I1233" i="1" s="1"/>
  <c r="H1234" i="1" s="1"/>
  <c r="I1234" i="1" s="1"/>
  <c r="H1235" i="1" s="1"/>
  <c r="I1235" i="1" s="1"/>
  <c r="H1236" i="1" s="1"/>
  <c r="I1236" i="1" s="1"/>
  <c r="H1237" i="1" s="1"/>
  <c r="I1237" i="1" s="1"/>
  <c r="H1238" i="1" s="1"/>
  <c r="I1238" i="1" s="1"/>
  <c r="H1239" i="1" s="1"/>
  <c r="I1239" i="1" s="1"/>
  <c r="H1240" i="1" s="1"/>
  <c r="I1240" i="1" s="1"/>
  <c r="H1241" i="1" s="1"/>
  <c r="I1241" i="1" s="1"/>
  <c r="H1242" i="1" s="1"/>
  <c r="I1242" i="1" s="1"/>
  <c r="H1243" i="1" s="1"/>
  <c r="I1243" i="1" s="1"/>
  <c r="H1244" i="1" s="1"/>
  <c r="I1244" i="1" s="1"/>
  <c r="H1245" i="1" s="1"/>
  <c r="I1245" i="1" s="1"/>
  <c r="H1246" i="1" s="1"/>
  <c r="I1246" i="1" s="1"/>
  <c r="H1247" i="1" s="1"/>
  <c r="I1247" i="1" s="1"/>
  <c r="H1248" i="1" s="1"/>
  <c r="I1248" i="1" s="1"/>
  <c r="H1249" i="1" s="1"/>
  <c r="I1249" i="1" s="1"/>
  <c r="H1250" i="1" s="1"/>
  <c r="I1250" i="1" s="1"/>
  <c r="H1251" i="1" s="1"/>
  <c r="I1251" i="1" s="1"/>
  <c r="H1252" i="1" s="1"/>
  <c r="I1252" i="1" s="1"/>
  <c r="H1253" i="1" s="1"/>
  <c r="I1253" i="1" s="1"/>
  <c r="H1254" i="1" s="1"/>
  <c r="I1254" i="1" s="1"/>
  <c r="H1255" i="1" s="1"/>
  <c r="I1255" i="1" s="1"/>
</calcChain>
</file>

<file path=xl/sharedStrings.xml><?xml version="1.0" encoding="utf-8"?>
<sst xmlns="http://schemas.openxmlformats.org/spreadsheetml/2006/main" count="22" uniqueCount="22">
  <si>
    <t>t [sek]</t>
  </si>
  <si>
    <t>Kapazität C (µF):</t>
  </si>
  <si>
    <t>Ladespannung (V):</t>
  </si>
  <si>
    <r>
      <t>w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:</t>
    </r>
  </si>
  <si>
    <r>
      <t>d</t>
    </r>
    <r>
      <rPr>
        <b/>
        <sz val="10"/>
        <rFont val="Arial"/>
        <family val="2"/>
      </rPr>
      <t>:</t>
    </r>
  </si>
  <si>
    <t>Flussdichte B [Tesla]</t>
  </si>
  <si>
    <t>Strom I [A]</t>
  </si>
  <si>
    <t>Induktivität L (nH):</t>
  </si>
  <si>
    <t>Widerstand R (Ohm):</t>
  </si>
  <si>
    <t>Projektilmasse m (g):</t>
  </si>
  <si>
    <t>Projektilbreite b (mm):</t>
  </si>
  <si>
    <t>Schienendurchmesser d (mm):</t>
  </si>
  <si>
    <t>Kraft F (N)</t>
  </si>
  <si>
    <t>Beschleunigung a [m/s²]</t>
  </si>
  <si>
    <t>v_alt [m/s]</t>
  </si>
  <si>
    <t>v_neu [m/s]</t>
  </si>
  <si>
    <t>x_alt [m]</t>
  </si>
  <si>
    <t>x_neu [m]</t>
  </si>
  <si>
    <t>x_Formel_Kriechfall [m]</t>
  </si>
  <si>
    <t>Railabstand u (mm):</t>
  </si>
  <si>
    <r>
      <rPr>
        <b/>
        <sz val="10"/>
        <rFont val="Calibri"/>
        <family val="2"/>
      </rPr>
      <t xml:space="preserve">Kriechfall </t>
    </r>
    <r>
      <rPr>
        <b/>
        <sz val="10"/>
        <rFont val="Symbol"/>
        <family val="1"/>
        <charset val="2"/>
      </rPr>
      <t>w</t>
    </r>
    <r>
      <rPr>
        <b/>
        <sz val="10"/>
        <rFont val="Arial"/>
        <family val="2"/>
      </rPr>
      <t>:</t>
    </r>
  </si>
  <si>
    <r>
      <rPr>
        <b/>
        <sz val="10"/>
        <rFont val="Calibri"/>
        <family val="2"/>
      </rPr>
      <t xml:space="preserve">Schwingfall </t>
    </r>
    <r>
      <rPr>
        <b/>
        <sz val="10"/>
        <rFont val="Symbol"/>
        <family val="1"/>
        <charset val="2"/>
      </rPr>
      <t>w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</si>
</sst>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sz val="10"/>
      <name val="Symbol"/>
      <family val="2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61106294890143"/>
          <c:y val="0.10784365351013667"/>
          <c:w val="0.74850408826500558"/>
          <c:h val="0.686277795064506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Tabelle1!$A$2:$A$1101</c:f>
              <c:numCache>
                <c:formatCode>General</c:formatCode>
                <c:ptCount val="1100"/>
                <c:pt idx="0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3.0000000000000004E-5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9.0000000000000006E-5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1.5000000000000001E-4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1.8000000000000001E-4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2.7000000000000006E-4</c:v>
                </c:pt>
                <c:pt idx="28">
                  <c:v>2.8000000000000008E-4</c:v>
                </c:pt>
                <c:pt idx="29">
                  <c:v>2.9000000000000011E-4</c:v>
                </c:pt>
                <c:pt idx="30">
                  <c:v>3.0000000000000014E-4</c:v>
                </c:pt>
                <c:pt idx="31">
                  <c:v>3.1000000000000016E-4</c:v>
                </c:pt>
                <c:pt idx="32">
                  <c:v>3.2000000000000019E-4</c:v>
                </c:pt>
                <c:pt idx="33">
                  <c:v>3.3000000000000022E-4</c:v>
                </c:pt>
                <c:pt idx="34">
                  <c:v>3.4000000000000024E-4</c:v>
                </c:pt>
                <c:pt idx="35">
                  <c:v>3.5000000000000027E-4</c:v>
                </c:pt>
                <c:pt idx="36">
                  <c:v>3.6000000000000029E-4</c:v>
                </c:pt>
                <c:pt idx="37">
                  <c:v>3.7000000000000032E-4</c:v>
                </c:pt>
                <c:pt idx="38">
                  <c:v>3.8000000000000035E-4</c:v>
                </c:pt>
                <c:pt idx="39">
                  <c:v>3.9000000000000037E-4</c:v>
                </c:pt>
                <c:pt idx="40">
                  <c:v>4.000000000000004E-4</c:v>
                </c:pt>
                <c:pt idx="41">
                  <c:v>4.1000000000000042E-4</c:v>
                </c:pt>
                <c:pt idx="42">
                  <c:v>4.2000000000000045E-4</c:v>
                </c:pt>
                <c:pt idx="43">
                  <c:v>4.3000000000000048E-4</c:v>
                </c:pt>
                <c:pt idx="44">
                  <c:v>4.400000000000005E-4</c:v>
                </c:pt>
                <c:pt idx="45">
                  <c:v>4.5000000000000053E-4</c:v>
                </c:pt>
                <c:pt idx="46">
                  <c:v>4.6000000000000056E-4</c:v>
                </c:pt>
                <c:pt idx="47">
                  <c:v>4.7000000000000058E-4</c:v>
                </c:pt>
                <c:pt idx="48">
                  <c:v>4.8000000000000061E-4</c:v>
                </c:pt>
                <c:pt idx="49">
                  <c:v>4.9000000000000063E-4</c:v>
                </c:pt>
                <c:pt idx="50">
                  <c:v>5.0000000000000066E-4</c:v>
                </c:pt>
                <c:pt idx="51">
                  <c:v>5.1000000000000069E-4</c:v>
                </c:pt>
                <c:pt idx="52">
                  <c:v>5.2000000000000071E-4</c:v>
                </c:pt>
                <c:pt idx="53">
                  <c:v>5.3000000000000074E-4</c:v>
                </c:pt>
                <c:pt idx="54">
                  <c:v>5.4000000000000077E-4</c:v>
                </c:pt>
                <c:pt idx="55">
                  <c:v>5.5000000000000079E-4</c:v>
                </c:pt>
                <c:pt idx="56">
                  <c:v>5.6000000000000082E-4</c:v>
                </c:pt>
                <c:pt idx="57">
                  <c:v>5.7000000000000084E-4</c:v>
                </c:pt>
                <c:pt idx="58">
                  <c:v>5.8000000000000087E-4</c:v>
                </c:pt>
                <c:pt idx="59">
                  <c:v>5.900000000000009E-4</c:v>
                </c:pt>
                <c:pt idx="60">
                  <c:v>6.0000000000000092E-4</c:v>
                </c:pt>
                <c:pt idx="61">
                  <c:v>6.1000000000000095E-4</c:v>
                </c:pt>
                <c:pt idx="62">
                  <c:v>6.2000000000000098E-4</c:v>
                </c:pt>
                <c:pt idx="63">
                  <c:v>6.30000000000001E-4</c:v>
                </c:pt>
                <c:pt idx="64">
                  <c:v>6.4000000000000103E-4</c:v>
                </c:pt>
                <c:pt idx="65">
                  <c:v>6.5000000000000105E-4</c:v>
                </c:pt>
                <c:pt idx="66">
                  <c:v>6.6000000000000108E-4</c:v>
                </c:pt>
                <c:pt idx="67">
                  <c:v>6.7000000000000111E-4</c:v>
                </c:pt>
                <c:pt idx="68">
                  <c:v>6.8000000000000113E-4</c:v>
                </c:pt>
                <c:pt idx="69">
                  <c:v>6.9000000000000116E-4</c:v>
                </c:pt>
                <c:pt idx="70">
                  <c:v>7.0000000000000119E-4</c:v>
                </c:pt>
                <c:pt idx="71">
                  <c:v>7.1000000000000121E-4</c:v>
                </c:pt>
                <c:pt idx="72">
                  <c:v>7.2000000000000124E-4</c:v>
                </c:pt>
                <c:pt idx="73">
                  <c:v>7.3000000000000126E-4</c:v>
                </c:pt>
                <c:pt idx="74">
                  <c:v>7.4000000000000129E-4</c:v>
                </c:pt>
                <c:pt idx="75">
                  <c:v>7.5000000000000132E-4</c:v>
                </c:pt>
                <c:pt idx="76">
                  <c:v>7.6000000000000134E-4</c:v>
                </c:pt>
                <c:pt idx="77">
                  <c:v>7.7000000000000137E-4</c:v>
                </c:pt>
                <c:pt idx="78">
                  <c:v>7.800000000000014E-4</c:v>
                </c:pt>
                <c:pt idx="79">
                  <c:v>7.9000000000000142E-4</c:v>
                </c:pt>
                <c:pt idx="80">
                  <c:v>8.0000000000000145E-4</c:v>
                </c:pt>
                <c:pt idx="81">
                  <c:v>8.1000000000000147E-4</c:v>
                </c:pt>
                <c:pt idx="82">
                  <c:v>8.200000000000015E-4</c:v>
                </c:pt>
                <c:pt idx="83">
                  <c:v>8.3000000000000153E-4</c:v>
                </c:pt>
                <c:pt idx="84">
                  <c:v>8.4000000000000155E-4</c:v>
                </c:pt>
                <c:pt idx="85">
                  <c:v>8.5000000000000158E-4</c:v>
                </c:pt>
                <c:pt idx="86">
                  <c:v>8.6000000000000161E-4</c:v>
                </c:pt>
                <c:pt idx="87">
                  <c:v>8.7000000000000163E-4</c:v>
                </c:pt>
                <c:pt idx="88">
                  <c:v>8.8000000000000166E-4</c:v>
                </c:pt>
                <c:pt idx="89">
                  <c:v>8.9000000000000168E-4</c:v>
                </c:pt>
                <c:pt idx="90">
                  <c:v>9.0000000000000171E-4</c:v>
                </c:pt>
                <c:pt idx="91">
                  <c:v>9.1000000000000174E-4</c:v>
                </c:pt>
                <c:pt idx="92">
                  <c:v>9.2000000000000176E-4</c:v>
                </c:pt>
                <c:pt idx="93">
                  <c:v>9.3000000000000179E-4</c:v>
                </c:pt>
                <c:pt idx="94">
                  <c:v>9.4000000000000182E-4</c:v>
                </c:pt>
                <c:pt idx="95">
                  <c:v>9.5000000000000184E-4</c:v>
                </c:pt>
                <c:pt idx="96">
                  <c:v>9.6000000000000187E-4</c:v>
                </c:pt>
                <c:pt idx="97">
                  <c:v>9.7000000000000189E-4</c:v>
                </c:pt>
                <c:pt idx="98">
                  <c:v>9.8000000000000192E-4</c:v>
                </c:pt>
                <c:pt idx="99">
                  <c:v>9.9000000000000195E-4</c:v>
                </c:pt>
                <c:pt idx="100">
                  <c:v>1.000000000000002E-3</c:v>
                </c:pt>
                <c:pt idx="101">
                  <c:v>1.010000000000002E-3</c:v>
                </c:pt>
                <c:pt idx="102">
                  <c:v>1.020000000000002E-3</c:v>
                </c:pt>
                <c:pt idx="103">
                  <c:v>1.0300000000000021E-3</c:v>
                </c:pt>
                <c:pt idx="104">
                  <c:v>1.0400000000000021E-3</c:v>
                </c:pt>
                <c:pt idx="105">
                  <c:v>1.0500000000000021E-3</c:v>
                </c:pt>
                <c:pt idx="106">
                  <c:v>1.0600000000000021E-3</c:v>
                </c:pt>
                <c:pt idx="107">
                  <c:v>1.0700000000000022E-3</c:v>
                </c:pt>
                <c:pt idx="108">
                  <c:v>1.0800000000000022E-3</c:v>
                </c:pt>
                <c:pt idx="109">
                  <c:v>1.0900000000000022E-3</c:v>
                </c:pt>
                <c:pt idx="110">
                  <c:v>1.1000000000000022E-3</c:v>
                </c:pt>
                <c:pt idx="111">
                  <c:v>1.1100000000000023E-3</c:v>
                </c:pt>
                <c:pt idx="112">
                  <c:v>1.1200000000000023E-3</c:v>
                </c:pt>
                <c:pt idx="113">
                  <c:v>1.1300000000000023E-3</c:v>
                </c:pt>
                <c:pt idx="114">
                  <c:v>1.1400000000000023E-3</c:v>
                </c:pt>
                <c:pt idx="115">
                  <c:v>1.1500000000000024E-3</c:v>
                </c:pt>
                <c:pt idx="116">
                  <c:v>1.1600000000000024E-3</c:v>
                </c:pt>
                <c:pt idx="117">
                  <c:v>1.1700000000000024E-3</c:v>
                </c:pt>
                <c:pt idx="118">
                  <c:v>1.1800000000000024E-3</c:v>
                </c:pt>
                <c:pt idx="119">
                  <c:v>1.1900000000000025E-3</c:v>
                </c:pt>
                <c:pt idx="120">
                  <c:v>1.2000000000000025E-3</c:v>
                </c:pt>
                <c:pt idx="121">
                  <c:v>1.2100000000000025E-3</c:v>
                </c:pt>
                <c:pt idx="122">
                  <c:v>1.2200000000000025E-3</c:v>
                </c:pt>
                <c:pt idx="123">
                  <c:v>1.2300000000000026E-3</c:v>
                </c:pt>
                <c:pt idx="124">
                  <c:v>1.2400000000000026E-3</c:v>
                </c:pt>
                <c:pt idx="125">
                  <c:v>1.2500000000000026E-3</c:v>
                </c:pt>
                <c:pt idx="126">
                  <c:v>1.2600000000000027E-3</c:v>
                </c:pt>
                <c:pt idx="127">
                  <c:v>1.2700000000000027E-3</c:v>
                </c:pt>
                <c:pt idx="128">
                  <c:v>1.2800000000000027E-3</c:v>
                </c:pt>
                <c:pt idx="129">
                  <c:v>1.2900000000000027E-3</c:v>
                </c:pt>
                <c:pt idx="130">
                  <c:v>1.3000000000000028E-3</c:v>
                </c:pt>
                <c:pt idx="131">
                  <c:v>1.3100000000000028E-3</c:v>
                </c:pt>
                <c:pt idx="132">
                  <c:v>1.3200000000000028E-3</c:v>
                </c:pt>
                <c:pt idx="133">
                  <c:v>1.3300000000000028E-3</c:v>
                </c:pt>
                <c:pt idx="134">
                  <c:v>1.3400000000000029E-3</c:v>
                </c:pt>
                <c:pt idx="135">
                  <c:v>1.3500000000000029E-3</c:v>
                </c:pt>
                <c:pt idx="136">
                  <c:v>1.3600000000000029E-3</c:v>
                </c:pt>
                <c:pt idx="137">
                  <c:v>1.3700000000000029E-3</c:v>
                </c:pt>
                <c:pt idx="138">
                  <c:v>1.380000000000003E-3</c:v>
                </c:pt>
                <c:pt idx="139">
                  <c:v>1.390000000000003E-3</c:v>
                </c:pt>
                <c:pt idx="140">
                  <c:v>1.400000000000003E-3</c:v>
                </c:pt>
                <c:pt idx="141">
                  <c:v>1.410000000000003E-3</c:v>
                </c:pt>
                <c:pt idx="142">
                  <c:v>1.4200000000000031E-3</c:v>
                </c:pt>
                <c:pt idx="143">
                  <c:v>1.4300000000000031E-3</c:v>
                </c:pt>
                <c:pt idx="144">
                  <c:v>1.4400000000000031E-3</c:v>
                </c:pt>
                <c:pt idx="145">
                  <c:v>1.4500000000000032E-3</c:v>
                </c:pt>
                <c:pt idx="146">
                  <c:v>1.4600000000000032E-3</c:v>
                </c:pt>
                <c:pt idx="147">
                  <c:v>1.4700000000000032E-3</c:v>
                </c:pt>
                <c:pt idx="148">
                  <c:v>1.4800000000000032E-3</c:v>
                </c:pt>
                <c:pt idx="149">
                  <c:v>1.4900000000000033E-3</c:v>
                </c:pt>
                <c:pt idx="150">
                  <c:v>1.5000000000000033E-3</c:v>
                </c:pt>
                <c:pt idx="151">
                  <c:v>1.5100000000000033E-3</c:v>
                </c:pt>
                <c:pt idx="152">
                  <c:v>1.5200000000000033E-3</c:v>
                </c:pt>
                <c:pt idx="153">
                  <c:v>1.5300000000000034E-3</c:v>
                </c:pt>
                <c:pt idx="154">
                  <c:v>1.5400000000000034E-3</c:v>
                </c:pt>
                <c:pt idx="155">
                  <c:v>1.5500000000000034E-3</c:v>
                </c:pt>
                <c:pt idx="156">
                  <c:v>1.5600000000000034E-3</c:v>
                </c:pt>
                <c:pt idx="157">
                  <c:v>1.5700000000000035E-3</c:v>
                </c:pt>
                <c:pt idx="158">
                  <c:v>1.5800000000000035E-3</c:v>
                </c:pt>
                <c:pt idx="159">
                  <c:v>1.5900000000000035E-3</c:v>
                </c:pt>
                <c:pt idx="160">
                  <c:v>1.6000000000000035E-3</c:v>
                </c:pt>
                <c:pt idx="161">
                  <c:v>1.6100000000000036E-3</c:v>
                </c:pt>
                <c:pt idx="162">
                  <c:v>1.6200000000000036E-3</c:v>
                </c:pt>
                <c:pt idx="163">
                  <c:v>1.6300000000000036E-3</c:v>
                </c:pt>
                <c:pt idx="164">
                  <c:v>1.6400000000000037E-3</c:v>
                </c:pt>
                <c:pt idx="165">
                  <c:v>1.6500000000000037E-3</c:v>
                </c:pt>
                <c:pt idx="166">
                  <c:v>1.6600000000000037E-3</c:v>
                </c:pt>
                <c:pt idx="167">
                  <c:v>1.6700000000000037E-3</c:v>
                </c:pt>
                <c:pt idx="168">
                  <c:v>1.6800000000000038E-3</c:v>
                </c:pt>
                <c:pt idx="169">
                  <c:v>1.6900000000000038E-3</c:v>
                </c:pt>
                <c:pt idx="170">
                  <c:v>1.7000000000000038E-3</c:v>
                </c:pt>
                <c:pt idx="171">
                  <c:v>1.7100000000000038E-3</c:v>
                </c:pt>
                <c:pt idx="172">
                  <c:v>1.7200000000000039E-3</c:v>
                </c:pt>
                <c:pt idx="173">
                  <c:v>1.7300000000000039E-3</c:v>
                </c:pt>
                <c:pt idx="174">
                  <c:v>1.7400000000000039E-3</c:v>
                </c:pt>
                <c:pt idx="175">
                  <c:v>1.7500000000000039E-3</c:v>
                </c:pt>
                <c:pt idx="176">
                  <c:v>1.760000000000004E-3</c:v>
                </c:pt>
                <c:pt idx="177">
                  <c:v>1.770000000000004E-3</c:v>
                </c:pt>
                <c:pt idx="178">
                  <c:v>1.780000000000004E-3</c:v>
                </c:pt>
                <c:pt idx="179">
                  <c:v>1.790000000000004E-3</c:v>
                </c:pt>
                <c:pt idx="180">
                  <c:v>1.8000000000000041E-3</c:v>
                </c:pt>
                <c:pt idx="181">
                  <c:v>1.8100000000000041E-3</c:v>
                </c:pt>
                <c:pt idx="182">
                  <c:v>1.8200000000000041E-3</c:v>
                </c:pt>
                <c:pt idx="183">
                  <c:v>1.8300000000000041E-3</c:v>
                </c:pt>
                <c:pt idx="184">
                  <c:v>1.8400000000000042E-3</c:v>
                </c:pt>
                <c:pt idx="185">
                  <c:v>1.8500000000000042E-3</c:v>
                </c:pt>
                <c:pt idx="186">
                  <c:v>1.8600000000000042E-3</c:v>
                </c:pt>
                <c:pt idx="187">
                  <c:v>1.8700000000000043E-3</c:v>
                </c:pt>
                <c:pt idx="188">
                  <c:v>1.8800000000000043E-3</c:v>
                </c:pt>
                <c:pt idx="189">
                  <c:v>1.8900000000000043E-3</c:v>
                </c:pt>
                <c:pt idx="190">
                  <c:v>1.9000000000000043E-3</c:v>
                </c:pt>
                <c:pt idx="191">
                  <c:v>1.9100000000000044E-3</c:v>
                </c:pt>
                <c:pt idx="192">
                  <c:v>1.9200000000000044E-3</c:v>
                </c:pt>
                <c:pt idx="193">
                  <c:v>1.9300000000000044E-3</c:v>
                </c:pt>
                <c:pt idx="194">
                  <c:v>1.9400000000000044E-3</c:v>
                </c:pt>
                <c:pt idx="195">
                  <c:v>1.9500000000000045E-3</c:v>
                </c:pt>
                <c:pt idx="196">
                  <c:v>1.9600000000000043E-3</c:v>
                </c:pt>
                <c:pt idx="197">
                  <c:v>1.9700000000000043E-3</c:v>
                </c:pt>
                <c:pt idx="198">
                  <c:v>1.9800000000000043E-3</c:v>
                </c:pt>
                <c:pt idx="199">
                  <c:v>1.9900000000000044E-3</c:v>
                </c:pt>
                <c:pt idx="200">
                  <c:v>2.0000000000000044E-3</c:v>
                </c:pt>
                <c:pt idx="201">
                  <c:v>2.0100000000000044E-3</c:v>
                </c:pt>
                <c:pt idx="202">
                  <c:v>2.0200000000000044E-3</c:v>
                </c:pt>
                <c:pt idx="203">
                  <c:v>2.0300000000000045E-3</c:v>
                </c:pt>
                <c:pt idx="204">
                  <c:v>2.0400000000000045E-3</c:v>
                </c:pt>
                <c:pt idx="205">
                  <c:v>2.0500000000000045E-3</c:v>
                </c:pt>
                <c:pt idx="206">
                  <c:v>2.0600000000000045E-3</c:v>
                </c:pt>
                <c:pt idx="207">
                  <c:v>2.0700000000000046E-3</c:v>
                </c:pt>
                <c:pt idx="208">
                  <c:v>2.0800000000000046E-3</c:v>
                </c:pt>
                <c:pt idx="209">
                  <c:v>2.0900000000000046E-3</c:v>
                </c:pt>
                <c:pt idx="210">
                  <c:v>2.1000000000000046E-3</c:v>
                </c:pt>
                <c:pt idx="211">
                  <c:v>2.1100000000000047E-3</c:v>
                </c:pt>
                <c:pt idx="212">
                  <c:v>2.1200000000000047E-3</c:v>
                </c:pt>
                <c:pt idx="213">
                  <c:v>2.1300000000000047E-3</c:v>
                </c:pt>
                <c:pt idx="214">
                  <c:v>2.1400000000000047E-3</c:v>
                </c:pt>
                <c:pt idx="215">
                  <c:v>2.1500000000000048E-3</c:v>
                </c:pt>
                <c:pt idx="216">
                  <c:v>2.1600000000000048E-3</c:v>
                </c:pt>
                <c:pt idx="217">
                  <c:v>2.1700000000000048E-3</c:v>
                </c:pt>
                <c:pt idx="218">
                  <c:v>2.1800000000000049E-3</c:v>
                </c:pt>
                <c:pt idx="219">
                  <c:v>2.1900000000000049E-3</c:v>
                </c:pt>
                <c:pt idx="220">
                  <c:v>2.2000000000000049E-3</c:v>
                </c:pt>
                <c:pt idx="221">
                  <c:v>2.2100000000000049E-3</c:v>
                </c:pt>
                <c:pt idx="222">
                  <c:v>2.220000000000005E-3</c:v>
                </c:pt>
                <c:pt idx="223">
                  <c:v>2.230000000000005E-3</c:v>
                </c:pt>
                <c:pt idx="224">
                  <c:v>2.240000000000005E-3</c:v>
                </c:pt>
                <c:pt idx="225">
                  <c:v>2.250000000000005E-3</c:v>
                </c:pt>
                <c:pt idx="226">
                  <c:v>2.2600000000000051E-3</c:v>
                </c:pt>
                <c:pt idx="227">
                  <c:v>2.2700000000000051E-3</c:v>
                </c:pt>
                <c:pt idx="228">
                  <c:v>2.2800000000000051E-3</c:v>
                </c:pt>
                <c:pt idx="229">
                  <c:v>2.2900000000000051E-3</c:v>
                </c:pt>
                <c:pt idx="230">
                  <c:v>2.3000000000000052E-3</c:v>
                </c:pt>
                <c:pt idx="231">
                  <c:v>2.3100000000000052E-3</c:v>
                </c:pt>
                <c:pt idx="232">
                  <c:v>2.3200000000000052E-3</c:v>
                </c:pt>
                <c:pt idx="233">
                  <c:v>2.3300000000000052E-3</c:v>
                </c:pt>
                <c:pt idx="234">
                  <c:v>2.3400000000000053E-3</c:v>
                </c:pt>
                <c:pt idx="235">
                  <c:v>2.3500000000000053E-3</c:v>
                </c:pt>
                <c:pt idx="236">
                  <c:v>2.3600000000000053E-3</c:v>
                </c:pt>
                <c:pt idx="237">
                  <c:v>2.3700000000000053E-3</c:v>
                </c:pt>
                <c:pt idx="238">
                  <c:v>2.3800000000000054E-3</c:v>
                </c:pt>
                <c:pt idx="239">
                  <c:v>2.3900000000000054E-3</c:v>
                </c:pt>
                <c:pt idx="240">
                  <c:v>2.4000000000000054E-3</c:v>
                </c:pt>
                <c:pt idx="241">
                  <c:v>2.4100000000000055E-3</c:v>
                </c:pt>
                <c:pt idx="242">
                  <c:v>2.4200000000000055E-3</c:v>
                </c:pt>
                <c:pt idx="243">
                  <c:v>2.4300000000000055E-3</c:v>
                </c:pt>
                <c:pt idx="244">
                  <c:v>2.4400000000000055E-3</c:v>
                </c:pt>
                <c:pt idx="245">
                  <c:v>2.4500000000000056E-3</c:v>
                </c:pt>
                <c:pt idx="246">
                  <c:v>2.4600000000000056E-3</c:v>
                </c:pt>
                <c:pt idx="247">
                  <c:v>2.4700000000000056E-3</c:v>
                </c:pt>
                <c:pt idx="248">
                  <c:v>2.4800000000000056E-3</c:v>
                </c:pt>
                <c:pt idx="249">
                  <c:v>2.4900000000000057E-3</c:v>
                </c:pt>
                <c:pt idx="250">
                  <c:v>2.5000000000000057E-3</c:v>
                </c:pt>
                <c:pt idx="251">
                  <c:v>2.5100000000000057E-3</c:v>
                </c:pt>
                <c:pt idx="252">
                  <c:v>2.5200000000000057E-3</c:v>
                </c:pt>
                <c:pt idx="253">
                  <c:v>2.5300000000000058E-3</c:v>
                </c:pt>
                <c:pt idx="254">
                  <c:v>2.5400000000000058E-3</c:v>
                </c:pt>
                <c:pt idx="255">
                  <c:v>2.5500000000000058E-3</c:v>
                </c:pt>
                <c:pt idx="256">
                  <c:v>2.5600000000000058E-3</c:v>
                </c:pt>
                <c:pt idx="257">
                  <c:v>2.5700000000000059E-3</c:v>
                </c:pt>
                <c:pt idx="258">
                  <c:v>2.5800000000000059E-3</c:v>
                </c:pt>
                <c:pt idx="259">
                  <c:v>2.5900000000000059E-3</c:v>
                </c:pt>
                <c:pt idx="260">
                  <c:v>2.600000000000006E-3</c:v>
                </c:pt>
                <c:pt idx="261">
                  <c:v>2.610000000000006E-3</c:v>
                </c:pt>
                <c:pt idx="262">
                  <c:v>2.620000000000006E-3</c:v>
                </c:pt>
                <c:pt idx="263">
                  <c:v>2.630000000000006E-3</c:v>
                </c:pt>
                <c:pt idx="264">
                  <c:v>2.6400000000000061E-3</c:v>
                </c:pt>
                <c:pt idx="265">
                  <c:v>2.6500000000000061E-3</c:v>
                </c:pt>
                <c:pt idx="266">
                  <c:v>2.6600000000000061E-3</c:v>
                </c:pt>
                <c:pt idx="267">
                  <c:v>2.6700000000000061E-3</c:v>
                </c:pt>
                <c:pt idx="268">
                  <c:v>2.6800000000000062E-3</c:v>
                </c:pt>
                <c:pt idx="269">
                  <c:v>2.6900000000000062E-3</c:v>
                </c:pt>
                <c:pt idx="270">
                  <c:v>2.7000000000000062E-3</c:v>
                </c:pt>
                <c:pt idx="271">
                  <c:v>2.7100000000000062E-3</c:v>
                </c:pt>
                <c:pt idx="272">
                  <c:v>2.7200000000000063E-3</c:v>
                </c:pt>
                <c:pt idx="273">
                  <c:v>2.7300000000000063E-3</c:v>
                </c:pt>
                <c:pt idx="274">
                  <c:v>2.7400000000000063E-3</c:v>
                </c:pt>
                <c:pt idx="275">
                  <c:v>2.7500000000000063E-3</c:v>
                </c:pt>
                <c:pt idx="276">
                  <c:v>2.7600000000000064E-3</c:v>
                </c:pt>
                <c:pt idx="277">
                  <c:v>2.7700000000000064E-3</c:v>
                </c:pt>
                <c:pt idx="278">
                  <c:v>2.7800000000000064E-3</c:v>
                </c:pt>
                <c:pt idx="279">
                  <c:v>2.7900000000000065E-3</c:v>
                </c:pt>
                <c:pt idx="280">
                  <c:v>2.8000000000000065E-3</c:v>
                </c:pt>
                <c:pt idx="281">
                  <c:v>2.8100000000000065E-3</c:v>
                </c:pt>
                <c:pt idx="282">
                  <c:v>2.8200000000000065E-3</c:v>
                </c:pt>
                <c:pt idx="283">
                  <c:v>2.8300000000000066E-3</c:v>
                </c:pt>
                <c:pt idx="284">
                  <c:v>2.8400000000000066E-3</c:v>
                </c:pt>
                <c:pt idx="285">
                  <c:v>2.8500000000000066E-3</c:v>
                </c:pt>
                <c:pt idx="286">
                  <c:v>2.8600000000000066E-3</c:v>
                </c:pt>
                <c:pt idx="287">
                  <c:v>2.8700000000000067E-3</c:v>
                </c:pt>
                <c:pt idx="288">
                  <c:v>2.8800000000000067E-3</c:v>
                </c:pt>
                <c:pt idx="289">
                  <c:v>2.8900000000000067E-3</c:v>
                </c:pt>
                <c:pt idx="290">
                  <c:v>2.9000000000000067E-3</c:v>
                </c:pt>
                <c:pt idx="291">
                  <c:v>2.9100000000000068E-3</c:v>
                </c:pt>
                <c:pt idx="292">
                  <c:v>2.9200000000000068E-3</c:v>
                </c:pt>
                <c:pt idx="293">
                  <c:v>2.9300000000000068E-3</c:v>
                </c:pt>
                <c:pt idx="294">
                  <c:v>2.9400000000000068E-3</c:v>
                </c:pt>
                <c:pt idx="295">
                  <c:v>2.9500000000000069E-3</c:v>
                </c:pt>
                <c:pt idx="296">
                  <c:v>2.9600000000000069E-3</c:v>
                </c:pt>
                <c:pt idx="297">
                  <c:v>2.9700000000000069E-3</c:v>
                </c:pt>
                <c:pt idx="298">
                  <c:v>2.9800000000000069E-3</c:v>
                </c:pt>
                <c:pt idx="299">
                  <c:v>2.990000000000007E-3</c:v>
                </c:pt>
                <c:pt idx="300">
                  <c:v>3.000000000000007E-3</c:v>
                </c:pt>
                <c:pt idx="301">
                  <c:v>3.010000000000007E-3</c:v>
                </c:pt>
                <c:pt idx="302">
                  <c:v>3.0200000000000071E-3</c:v>
                </c:pt>
                <c:pt idx="303">
                  <c:v>3.0300000000000071E-3</c:v>
                </c:pt>
                <c:pt idx="304">
                  <c:v>3.0400000000000071E-3</c:v>
                </c:pt>
                <c:pt idx="305">
                  <c:v>3.0500000000000071E-3</c:v>
                </c:pt>
                <c:pt idx="306">
                  <c:v>3.0600000000000072E-3</c:v>
                </c:pt>
                <c:pt idx="307">
                  <c:v>3.0700000000000072E-3</c:v>
                </c:pt>
                <c:pt idx="308">
                  <c:v>3.0800000000000072E-3</c:v>
                </c:pt>
                <c:pt idx="309">
                  <c:v>3.0900000000000072E-3</c:v>
                </c:pt>
                <c:pt idx="310">
                  <c:v>3.1000000000000073E-3</c:v>
                </c:pt>
                <c:pt idx="311">
                  <c:v>3.1100000000000073E-3</c:v>
                </c:pt>
                <c:pt idx="312">
                  <c:v>3.1200000000000073E-3</c:v>
                </c:pt>
                <c:pt idx="313">
                  <c:v>3.1300000000000073E-3</c:v>
                </c:pt>
                <c:pt idx="314">
                  <c:v>3.1400000000000074E-3</c:v>
                </c:pt>
                <c:pt idx="315">
                  <c:v>3.1500000000000074E-3</c:v>
                </c:pt>
                <c:pt idx="316">
                  <c:v>3.1600000000000074E-3</c:v>
                </c:pt>
                <c:pt idx="317">
                  <c:v>3.1700000000000074E-3</c:v>
                </c:pt>
                <c:pt idx="318">
                  <c:v>3.1800000000000075E-3</c:v>
                </c:pt>
                <c:pt idx="319">
                  <c:v>3.1900000000000075E-3</c:v>
                </c:pt>
                <c:pt idx="320">
                  <c:v>3.2000000000000075E-3</c:v>
                </c:pt>
                <c:pt idx="321">
                  <c:v>3.2100000000000076E-3</c:v>
                </c:pt>
                <c:pt idx="322">
                  <c:v>3.2200000000000076E-3</c:v>
                </c:pt>
                <c:pt idx="323">
                  <c:v>3.2300000000000076E-3</c:v>
                </c:pt>
                <c:pt idx="324">
                  <c:v>3.2400000000000076E-3</c:v>
                </c:pt>
                <c:pt idx="325">
                  <c:v>3.2500000000000077E-3</c:v>
                </c:pt>
                <c:pt idx="326">
                  <c:v>3.2600000000000077E-3</c:v>
                </c:pt>
                <c:pt idx="327">
                  <c:v>3.2700000000000077E-3</c:v>
                </c:pt>
                <c:pt idx="328">
                  <c:v>3.2800000000000077E-3</c:v>
                </c:pt>
                <c:pt idx="329">
                  <c:v>3.2900000000000078E-3</c:v>
                </c:pt>
                <c:pt idx="330">
                  <c:v>3.3000000000000078E-3</c:v>
                </c:pt>
                <c:pt idx="331">
                  <c:v>3.3100000000000078E-3</c:v>
                </c:pt>
                <c:pt idx="332">
                  <c:v>3.3200000000000078E-3</c:v>
                </c:pt>
                <c:pt idx="333">
                  <c:v>3.3300000000000079E-3</c:v>
                </c:pt>
                <c:pt idx="334">
                  <c:v>3.3400000000000079E-3</c:v>
                </c:pt>
                <c:pt idx="335">
                  <c:v>3.3500000000000079E-3</c:v>
                </c:pt>
                <c:pt idx="336">
                  <c:v>3.3600000000000079E-3</c:v>
                </c:pt>
                <c:pt idx="337">
                  <c:v>3.370000000000008E-3</c:v>
                </c:pt>
                <c:pt idx="338">
                  <c:v>3.380000000000008E-3</c:v>
                </c:pt>
                <c:pt idx="339">
                  <c:v>3.390000000000008E-3</c:v>
                </c:pt>
                <c:pt idx="340">
                  <c:v>3.4000000000000081E-3</c:v>
                </c:pt>
                <c:pt idx="341">
                  <c:v>3.4100000000000081E-3</c:v>
                </c:pt>
                <c:pt idx="342">
                  <c:v>3.4200000000000081E-3</c:v>
                </c:pt>
                <c:pt idx="343">
                  <c:v>3.4300000000000081E-3</c:v>
                </c:pt>
                <c:pt idx="344">
                  <c:v>3.4400000000000082E-3</c:v>
                </c:pt>
                <c:pt idx="345">
                  <c:v>3.4500000000000082E-3</c:v>
                </c:pt>
                <c:pt idx="346">
                  <c:v>3.4600000000000082E-3</c:v>
                </c:pt>
                <c:pt idx="347">
                  <c:v>3.4700000000000082E-3</c:v>
                </c:pt>
                <c:pt idx="348">
                  <c:v>3.4800000000000083E-3</c:v>
                </c:pt>
                <c:pt idx="349">
                  <c:v>3.4900000000000083E-3</c:v>
                </c:pt>
                <c:pt idx="350">
                  <c:v>3.5000000000000083E-3</c:v>
                </c:pt>
                <c:pt idx="351">
                  <c:v>3.5100000000000083E-3</c:v>
                </c:pt>
                <c:pt idx="352">
                  <c:v>3.5200000000000084E-3</c:v>
                </c:pt>
                <c:pt idx="353">
                  <c:v>3.5300000000000084E-3</c:v>
                </c:pt>
                <c:pt idx="354">
                  <c:v>3.5400000000000084E-3</c:v>
                </c:pt>
                <c:pt idx="355">
                  <c:v>3.5500000000000084E-3</c:v>
                </c:pt>
                <c:pt idx="356">
                  <c:v>3.5600000000000085E-3</c:v>
                </c:pt>
                <c:pt idx="357">
                  <c:v>3.5700000000000085E-3</c:v>
                </c:pt>
                <c:pt idx="358">
                  <c:v>3.5800000000000085E-3</c:v>
                </c:pt>
                <c:pt idx="359">
                  <c:v>3.5900000000000085E-3</c:v>
                </c:pt>
                <c:pt idx="360">
                  <c:v>3.6000000000000086E-3</c:v>
                </c:pt>
                <c:pt idx="361">
                  <c:v>3.6100000000000086E-3</c:v>
                </c:pt>
                <c:pt idx="362">
                  <c:v>3.6200000000000086E-3</c:v>
                </c:pt>
                <c:pt idx="363">
                  <c:v>3.6300000000000087E-3</c:v>
                </c:pt>
                <c:pt idx="364">
                  <c:v>3.6400000000000087E-3</c:v>
                </c:pt>
                <c:pt idx="365">
                  <c:v>3.6500000000000087E-3</c:v>
                </c:pt>
                <c:pt idx="366">
                  <c:v>3.6600000000000087E-3</c:v>
                </c:pt>
                <c:pt idx="367">
                  <c:v>3.6700000000000088E-3</c:v>
                </c:pt>
                <c:pt idx="368">
                  <c:v>3.6800000000000088E-3</c:v>
                </c:pt>
                <c:pt idx="369">
                  <c:v>3.6900000000000088E-3</c:v>
                </c:pt>
                <c:pt idx="370">
                  <c:v>3.7000000000000088E-3</c:v>
                </c:pt>
                <c:pt idx="371">
                  <c:v>3.7100000000000089E-3</c:v>
                </c:pt>
                <c:pt idx="372">
                  <c:v>3.7200000000000089E-3</c:v>
                </c:pt>
                <c:pt idx="373">
                  <c:v>3.7300000000000089E-3</c:v>
                </c:pt>
                <c:pt idx="374">
                  <c:v>3.7400000000000089E-3</c:v>
                </c:pt>
                <c:pt idx="375">
                  <c:v>3.750000000000009E-3</c:v>
                </c:pt>
                <c:pt idx="376">
                  <c:v>3.760000000000009E-3</c:v>
                </c:pt>
                <c:pt idx="377">
                  <c:v>3.770000000000009E-3</c:v>
                </c:pt>
                <c:pt idx="378">
                  <c:v>3.780000000000009E-3</c:v>
                </c:pt>
                <c:pt idx="379">
                  <c:v>3.7900000000000091E-3</c:v>
                </c:pt>
                <c:pt idx="380">
                  <c:v>3.8000000000000091E-3</c:v>
                </c:pt>
                <c:pt idx="381">
                  <c:v>3.8100000000000091E-3</c:v>
                </c:pt>
                <c:pt idx="382">
                  <c:v>3.8200000000000092E-3</c:v>
                </c:pt>
                <c:pt idx="383">
                  <c:v>3.8300000000000092E-3</c:v>
                </c:pt>
                <c:pt idx="384">
                  <c:v>3.8400000000000092E-3</c:v>
                </c:pt>
                <c:pt idx="385">
                  <c:v>3.8500000000000092E-3</c:v>
                </c:pt>
                <c:pt idx="386">
                  <c:v>3.8600000000000093E-3</c:v>
                </c:pt>
                <c:pt idx="387">
                  <c:v>3.8700000000000093E-3</c:v>
                </c:pt>
                <c:pt idx="388">
                  <c:v>3.8800000000000093E-3</c:v>
                </c:pt>
                <c:pt idx="389">
                  <c:v>3.8900000000000093E-3</c:v>
                </c:pt>
                <c:pt idx="390">
                  <c:v>3.9000000000000094E-3</c:v>
                </c:pt>
                <c:pt idx="391">
                  <c:v>3.910000000000009E-3</c:v>
                </c:pt>
                <c:pt idx="392">
                  <c:v>3.9200000000000085E-3</c:v>
                </c:pt>
                <c:pt idx="393">
                  <c:v>3.9300000000000081E-3</c:v>
                </c:pt>
                <c:pt idx="394">
                  <c:v>3.9400000000000077E-3</c:v>
                </c:pt>
                <c:pt idx="395">
                  <c:v>3.9500000000000073E-3</c:v>
                </c:pt>
                <c:pt idx="396">
                  <c:v>3.9600000000000069E-3</c:v>
                </c:pt>
                <c:pt idx="397">
                  <c:v>3.9700000000000065E-3</c:v>
                </c:pt>
                <c:pt idx="398">
                  <c:v>3.9800000000000061E-3</c:v>
                </c:pt>
                <c:pt idx="399">
                  <c:v>3.9900000000000057E-3</c:v>
                </c:pt>
                <c:pt idx="400">
                  <c:v>4.0000000000000053E-3</c:v>
                </c:pt>
                <c:pt idx="401">
                  <c:v>4.0100000000000049E-3</c:v>
                </c:pt>
                <c:pt idx="402">
                  <c:v>4.0200000000000045E-3</c:v>
                </c:pt>
                <c:pt idx="403">
                  <c:v>4.0300000000000041E-3</c:v>
                </c:pt>
                <c:pt idx="404">
                  <c:v>4.0400000000000037E-3</c:v>
                </c:pt>
                <c:pt idx="405">
                  <c:v>4.0500000000000033E-3</c:v>
                </c:pt>
                <c:pt idx="406">
                  <c:v>4.0600000000000028E-3</c:v>
                </c:pt>
                <c:pt idx="407">
                  <c:v>4.0700000000000024E-3</c:v>
                </c:pt>
                <c:pt idx="408">
                  <c:v>4.080000000000002E-3</c:v>
                </c:pt>
                <c:pt idx="409">
                  <c:v>4.0900000000000016E-3</c:v>
                </c:pt>
                <c:pt idx="410">
                  <c:v>4.1000000000000012E-3</c:v>
                </c:pt>
                <c:pt idx="411">
                  <c:v>4.1100000000000008E-3</c:v>
                </c:pt>
                <c:pt idx="412">
                  <c:v>4.1200000000000004E-3</c:v>
                </c:pt>
                <c:pt idx="413">
                  <c:v>4.13E-3</c:v>
                </c:pt>
                <c:pt idx="414">
                  <c:v>4.1399999999999996E-3</c:v>
                </c:pt>
                <c:pt idx="415">
                  <c:v>4.1499999999999992E-3</c:v>
                </c:pt>
                <c:pt idx="416">
                  <c:v>4.1599999999999988E-3</c:v>
                </c:pt>
                <c:pt idx="417">
                  <c:v>4.1699999999999984E-3</c:v>
                </c:pt>
                <c:pt idx="418">
                  <c:v>4.179999999999998E-3</c:v>
                </c:pt>
                <c:pt idx="419">
                  <c:v>4.1899999999999975E-3</c:v>
                </c:pt>
                <c:pt idx="420">
                  <c:v>4.1999999999999971E-3</c:v>
                </c:pt>
                <c:pt idx="421">
                  <c:v>4.2099999999999967E-3</c:v>
                </c:pt>
                <c:pt idx="422">
                  <c:v>4.2199999999999963E-3</c:v>
                </c:pt>
                <c:pt idx="423">
                  <c:v>4.2299999999999959E-3</c:v>
                </c:pt>
                <c:pt idx="424">
                  <c:v>4.2399999999999955E-3</c:v>
                </c:pt>
                <c:pt idx="425">
                  <c:v>4.2499999999999951E-3</c:v>
                </c:pt>
                <c:pt idx="426">
                  <c:v>4.2599999999999947E-3</c:v>
                </c:pt>
                <c:pt idx="427">
                  <c:v>4.2699999999999943E-3</c:v>
                </c:pt>
                <c:pt idx="428">
                  <c:v>4.2799999999999939E-3</c:v>
                </c:pt>
                <c:pt idx="429">
                  <c:v>4.2899999999999935E-3</c:v>
                </c:pt>
                <c:pt idx="430">
                  <c:v>4.2999999999999931E-3</c:v>
                </c:pt>
                <c:pt idx="431">
                  <c:v>4.3099999999999927E-3</c:v>
                </c:pt>
                <c:pt idx="432">
                  <c:v>4.3199999999999922E-3</c:v>
                </c:pt>
                <c:pt idx="433">
                  <c:v>4.3299999999999918E-3</c:v>
                </c:pt>
                <c:pt idx="434">
                  <c:v>4.3399999999999914E-3</c:v>
                </c:pt>
                <c:pt idx="435">
                  <c:v>4.349999999999991E-3</c:v>
                </c:pt>
                <c:pt idx="436">
                  <c:v>4.3599999999999906E-3</c:v>
                </c:pt>
                <c:pt idx="437">
                  <c:v>4.3699999999999902E-3</c:v>
                </c:pt>
                <c:pt idx="438">
                  <c:v>4.3799999999999898E-3</c:v>
                </c:pt>
                <c:pt idx="439">
                  <c:v>4.3899999999999894E-3</c:v>
                </c:pt>
                <c:pt idx="440">
                  <c:v>4.399999999999989E-3</c:v>
                </c:pt>
                <c:pt idx="441">
                  <c:v>4.4099999999999886E-3</c:v>
                </c:pt>
                <c:pt idx="442">
                  <c:v>4.4199999999999882E-3</c:v>
                </c:pt>
                <c:pt idx="443">
                  <c:v>4.4299999999999878E-3</c:v>
                </c:pt>
                <c:pt idx="444">
                  <c:v>4.4399999999999874E-3</c:v>
                </c:pt>
                <c:pt idx="445">
                  <c:v>4.449999999999987E-3</c:v>
                </c:pt>
                <c:pt idx="446">
                  <c:v>4.4599999999999865E-3</c:v>
                </c:pt>
                <c:pt idx="447">
                  <c:v>4.4699999999999861E-3</c:v>
                </c:pt>
                <c:pt idx="448">
                  <c:v>4.4799999999999857E-3</c:v>
                </c:pt>
                <c:pt idx="449">
                  <c:v>4.4899999999999853E-3</c:v>
                </c:pt>
                <c:pt idx="450">
                  <c:v>4.4999999999999849E-3</c:v>
                </c:pt>
                <c:pt idx="451">
                  <c:v>4.5099999999999845E-3</c:v>
                </c:pt>
                <c:pt idx="452">
                  <c:v>4.5199999999999841E-3</c:v>
                </c:pt>
                <c:pt idx="453">
                  <c:v>4.5299999999999837E-3</c:v>
                </c:pt>
                <c:pt idx="454">
                  <c:v>4.5399999999999833E-3</c:v>
                </c:pt>
                <c:pt idx="455">
                  <c:v>4.5499999999999829E-3</c:v>
                </c:pt>
                <c:pt idx="456">
                  <c:v>4.5599999999999825E-3</c:v>
                </c:pt>
                <c:pt idx="457">
                  <c:v>4.5699999999999821E-3</c:v>
                </c:pt>
                <c:pt idx="458">
                  <c:v>4.5799999999999817E-3</c:v>
                </c:pt>
                <c:pt idx="459">
                  <c:v>4.5899999999999812E-3</c:v>
                </c:pt>
                <c:pt idx="460">
                  <c:v>4.5999999999999808E-3</c:v>
                </c:pt>
                <c:pt idx="461">
                  <c:v>4.6099999999999804E-3</c:v>
                </c:pt>
                <c:pt idx="462">
                  <c:v>4.61999999999998E-3</c:v>
                </c:pt>
                <c:pt idx="463">
                  <c:v>4.6299999999999796E-3</c:v>
                </c:pt>
                <c:pt idx="464">
                  <c:v>4.6399999999999792E-3</c:v>
                </c:pt>
                <c:pt idx="465">
                  <c:v>4.6499999999999788E-3</c:v>
                </c:pt>
                <c:pt idx="466">
                  <c:v>4.6599999999999784E-3</c:v>
                </c:pt>
                <c:pt idx="467">
                  <c:v>4.669999999999978E-3</c:v>
                </c:pt>
                <c:pt idx="468">
                  <c:v>4.6799999999999776E-3</c:v>
                </c:pt>
                <c:pt idx="469">
                  <c:v>4.6899999999999772E-3</c:v>
                </c:pt>
                <c:pt idx="470">
                  <c:v>4.6999999999999768E-3</c:v>
                </c:pt>
                <c:pt idx="471">
                  <c:v>4.7099999999999764E-3</c:v>
                </c:pt>
                <c:pt idx="472">
                  <c:v>4.719999999999976E-3</c:v>
                </c:pt>
                <c:pt idx="473">
                  <c:v>4.7299999999999755E-3</c:v>
                </c:pt>
                <c:pt idx="474">
                  <c:v>4.7399999999999751E-3</c:v>
                </c:pt>
                <c:pt idx="475">
                  <c:v>4.7499999999999747E-3</c:v>
                </c:pt>
                <c:pt idx="476">
                  <c:v>4.7599999999999743E-3</c:v>
                </c:pt>
                <c:pt idx="477">
                  <c:v>4.7699999999999739E-3</c:v>
                </c:pt>
                <c:pt idx="478">
                  <c:v>4.7799999999999735E-3</c:v>
                </c:pt>
                <c:pt idx="479">
                  <c:v>4.7899999999999731E-3</c:v>
                </c:pt>
                <c:pt idx="480">
                  <c:v>4.7999999999999727E-3</c:v>
                </c:pt>
                <c:pt idx="481">
                  <c:v>4.8099999999999723E-3</c:v>
                </c:pt>
                <c:pt idx="482">
                  <c:v>4.8199999999999719E-3</c:v>
                </c:pt>
                <c:pt idx="483">
                  <c:v>4.8299999999999715E-3</c:v>
                </c:pt>
                <c:pt idx="484">
                  <c:v>4.8399999999999711E-3</c:v>
                </c:pt>
                <c:pt idx="485">
                  <c:v>4.8499999999999707E-3</c:v>
                </c:pt>
                <c:pt idx="486">
                  <c:v>4.8599999999999702E-3</c:v>
                </c:pt>
                <c:pt idx="487">
                  <c:v>4.8699999999999698E-3</c:v>
                </c:pt>
                <c:pt idx="488">
                  <c:v>4.8799999999999694E-3</c:v>
                </c:pt>
                <c:pt idx="489">
                  <c:v>4.889999999999969E-3</c:v>
                </c:pt>
                <c:pt idx="490">
                  <c:v>4.8999999999999686E-3</c:v>
                </c:pt>
                <c:pt idx="491">
                  <c:v>4.9099999999999682E-3</c:v>
                </c:pt>
                <c:pt idx="492">
                  <c:v>4.9199999999999678E-3</c:v>
                </c:pt>
                <c:pt idx="493">
                  <c:v>4.9299999999999674E-3</c:v>
                </c:pt>
                <c:pt idx="494">
                  <c:v>4.939999999999967E-3</c:v>
                </c:pt>
                <c:pt idx="495">
                  <c:v>4.9499999999999666E-3</c:v>
                </c:pt>
                <c:pt idx="496">
                  <c:v>4.9599999999999662E-3</c:v>
                </c:pt>
                <c:pt idx="497">
                  <c:v>4.9699999999999658E-3</c:v>
                </c:pt>
                <c:pt idx="498">
                  <c:v>4.9799999999999654E-3</c:v>
                </c:pt>
                <c:pt idx="499">
                  <c:v>4.9899999999999649E-3</c:v>
                </c:pt>
                <c:pt idx="500">
                  <c:v>4.9999999999999645E-3</c:v>
                </c:pt>
                <c:pt idx="501">
                  <c:v>5.0099999999999641E-3</c:v>
                </c:pt>
                <c:pt idx="502">
                  <c:v>5.0199999999999637E-3</c:v>
                </c:pt>
                <c:pt idx="503">
                  <c:v>5.0299999999999633E-3</c:v>
                </c:pt>
                <c:pt idx="504">
                  <c:v>5.0399999999999629E-3</c:v>
                </c:pt>
                <c:pt idx="505">
                  <c:v>5.0499999999999625E-3</c:v>
                </c:pt>
                <c:pt idx="506">
                  <c:v>5.0599999999999621E-3</c:v>
                </c:pt>
                <c:pt idx="507">
                  <c:v>5.0699999999999617E-3</c:v>
                </c:pt>
                <c:pt idx="508">
                  <c:v>5.0799999999999613E-3</c:v>
                </c:pt>
                <c:pt idx="509">
                  <c:v>5.0899999999999609E-3</c:v>
                </c:pt>
                <c:pt idx="510">
                  <c:v>5.0999999999999605E-3</c:v>
                </c:pt>
                <c:pt idx="511">
                  <c:v>5.1099999999999601E-3</c:v>
                </c:pt>
                <c:pt idx="512">
                  <c:v>5.1199999999999597E-3</c:v>
                </c:pt>
                <c:pt idx="513">
                  <c:v>5.1299999999999592E-3</c:v>
                </c:pt>
                <c:pt idx="514">
                  <c:v>5.1399999999999588E-3</c:v>
                </c:pt>
                <c:pt idx="515">
                  <c:v>5.1499999999999584E-3</c:v>
                </c:pt>
                <c:pt idx="516">
                  <c:v>5.159999999999958E-3</c:v>
                </c:pt>
                <c:pt idx="517">
                  <c:v>5.1699999999999576E-3</c:v>
                </c:pt>
                <c:pt idx="518">
                  <c:v>5.1799999999999572E-3</c:v>
                </c:pt>
                <c:pt idx="519">
                  <c:v>5.1899999999999568E-3</c:v>
                </c:pt>
                <c:pt idx="520">
                  <c:v>5.1999999999999564E-3</c:v>
                </c:pt>
                <c:pt idx="521">
                  <c:v>5.209999999999956E-3</c:v>
                </c:pt>
                <c:pt idx="522">
                  <c:v>5.2199999999999556E-3</c:v>
                </c:pt>
                <c:pt idx="523">
                  <c:v>5.2299999999999552E-3</c:v>
                </c:pt>
                <c:pt idx="524">
                  <c:v>5.2399999999999548E-3</c:v>
                </c:pt>
                <c:pt idx="525">
                  <c:v>5.2499999999999544E-3</c:v>
                </c:pt>
                <c:pt idx="526">
                  <c:v>5.2599999999999539E-3</c:v>
                </c:pt>
                <c:pt idx="527">
                  <c:v>5.2699999999999535E-3</c:v>
                </c:pt>
                <c:pt idx="528">
                  <c:v>5.2799999999999531E-3</c:v>
                </c:pt>
                <c:pt idx="529">
                  <c:v>5.2899999999999527E-3</c:v>
                </c:pt>
                <c:pt idx="530">
                  <c:v>5.2999999999999523E-3</c:v>
                </c:pt>
                <c:pt idx="531">
                  <c:v>5.3099999999999519E-3</c:v>
                </c:pt>
                <c:pt idx="532">
                  <c:v>5.3199999999999515E-3</c:v>
                </c:pt>
                <c:pt idx="533">
                  <c:v>5.3299999999999511E-3</c:v>
                </c:pt>
                <c:pt idx="534">
                  <c:v>5.3399999999999507E-3</c:v>
                </c:pt>
                <c:pt idx="535">
                  <c:v>5.3499999999999503E-3</c:v>
                </c:pt>
                <c:pt idx="536">
                  <c:v>5.3599999999999499E-3</c:v>
                </c:pt>
                <c:pt idx="537">
                  <c:v>5.3699999999999495E-3</c:v>
                </c:pt>
                <c:pt idx="538">
                  <c:v>5.3799999999999491E-3</c:v>
                </c:pt>
                <c:pt idx="539">
                  <c:v>5.3899999999999487E-3</c:v>
                </c:pt>
                <c:pt idx="540">
                  <c:v>5.3999999999999482E-3</c:v>
                </c:pt>
                <c:pt idx="541">
                  <c:v>5.4099999999999478E-3</c:v>
                </c:pt>
                <c:pt idx="542">
                  <c:v>5.4199999999999474E-3</c:v>
                </c:pt>
                <c:pt idx="543">
                  <c:v>5.429999999999947E-3</c:v>
                </c:pt>
                <c:pt idx="544">
                  <c:v>5.4399999999999466E-3</c:v>
                </c:pt>
                <c:pt idx="545">
                  <c:v>5.4499999999999462E-3</c:v>
                </c:pt>
                <c:pt idx="546">
                  <c:v>5.4599999999999458E-3</c:v>
                </c:pt>
                <c:pt idx="547">
                  <c:v>5.4699999999999454E-3</c:v>
                </c:pt>
                <c:pt idx="548">
                  <c:v>5.479999999999945E-3</c:v>
                </c:pt>
                <c:pt idx="549">
                  <c:v>5.4899999999999446E-3</c:v>
                </c:pt>
                <c:pt idx="550">
                  <c:v>5.4999999999999442E-3</c:v>
                </c:pt>
                <c:pt idx="551">
                  <c:v>5.5099999999999438E-3</c:v>
                </c:pt>
                <c:pt idx="552">
                  <c:v>5.5199999999999434E-3</c:v>
                </c:pt>
                <c:pt idx="553">
                  <c:v>5.5299999999999429E-3</c:v>
                </c:pt>
                <c:pt idx="554">
                  <c:v>5.5399999999999425E-3</c:v>
                </c:pt>
                <c:pt idx="555">
                  <c:v>5.5499999999999421E-3</c:v>
                </c:pt>
                <c:pt idx="556">
                  <c:v>5.5599999999999417E-3</c:v>
                </c:pt>
                <c:pt idx="557">
                  <c:v>5.5699999999999413E-3</c:v>
                </c:pt>
                <c:pt idx="558">
                  <c:v>5.5799999999999409E-3</c:v>
                </c:pt>
                <c:pt idx="559">
                  <c:v>5.5899999999999405E-3</c:v>
                </c:pt>
                <c:pt idx="560">
                  <c:v>5.5999999999999401E-3</c:v>
                </c:pt>
                <c:pt idx="561">
                  <c:v>5.6099999999999397E-3</c:v>
                </c:pt>
                <c:pt idx="562">
                  <c:v>5.6199999999999393E-3</c:v>
                </c:pt>
                <c:pt idx="563">
                  <c:v>5.6299999999999389E-3</c:v>
                </c:pt>
                <c:pt idx="564">
                  <c:v>5.6399999999999385E-3</c:v>
                </c:pt>
                <c:pt idx="565">
                  <c:v>5.6499999999999381E-3</c:v>
                </c:pt>
                <c:pt idx="566">
                  <c:v>5.6599999999999377E-3</c:v>
                </c:pt>
                <c:pt idx="567">
                  <c:v>5.6699999999999372E-3</c:v>
                </c:pt>
                <c:pt idx="568">
                  <c:v>5.6799999999999368E-3</c:v>
                </c:pt>
                <c:pt idx="569">
                  <c:v>5.6899999999999364E-3</c:v>
                </c:pt>
                <c:pt idx="570">
                  <c:v>5.699999999999936E-3</c:v>
                </c:pt>
                <c:pt idx="571">
                  <c:v>5.7099999999999356E-3</c:v>
                </c:pt>
                <c:pt idx="572">
                  <c:v>5.7199999999999352E-3</c:v>
                </c:pt>
                <c:pt idx="573">
                  <c:v>5.7299999999999348E-3</c:v>
                </c:pt>
                <c:pt idx="574">
                  <c:v>5.7399999999999344E-3</c:v>
                </c:pt>
                <c:pt idx="575">
                  <c:v>5.749999999999934E-3</c:v>
                </c:pt>
                <c:pt idx="576">
                  <c:v>5.7599999999999336E-3</c:v>
                </c:pt>
                <c:pt idx="577">
                  <c:v>5.7699999999999332E-3</c:v>
                </c:pt>
                <c:pt idx="578">
                  <c:v>5.7799999999999328E-3</c:v>
                </c:pt>
                <c:pt idx="579">
                  <c:v>5.7899999999999324E-3</c:v>
                </c:pt>
                <c:pt idx="580">
                  <c:v>5.7999999999999319E-3</c:v>
                </c:pt>
                <c:pt idx="581">
                  <c:v>5.8099999999999315E-3</c:v>
                </c:pt>
                <c:pt idx="582">
                  <c:v>5.8199999999999311E-3</c:v>
                </c:pt>
                <c:pt idx="583">
                  <c:v>5.8299999999999307E-3</c:v>
                </c:pt>
                <c:pt idx="584">
                  <c:v>5.8399999999999303E-3</c:v>
                </c:pt>
                <c:pt idx="585">
                  <c:v>5.8499999999999299E-3</c:v>
                </c:pt>
                <c:pt idx="586">
                  <c:v>5.8599999999999295E-3</c:v>
                </c:pt>
                <c:pt idx="587">
                  <c:v>5.8699999999999291E-3</c:v>
                </c:pt>
                <c:pt idx="588">
                  <c:v>5.8799999999999287E-3</c:v>
                </c:pt>
                <c:pt idx="589">
                  <c:v>5.8899999999999283E-3</c:v>
                </c:pt>
                <c:pt idx="590">
                  <c:v>5.8999999999999279E-3</c:v>
                </c:pt>
                <c:pt idx="591">
                  <c:v>5.9099999999999275E-3</c:v>
                </c:pt>
                <c:pt idx="592">
                  <c:v>5.9199999999999271E-3</c:v>
                </c:pt>
                <c:pt idx="593">
                  <c:v>5.9299999999999266E-3</c:v>
                </c:pt>
                <c:pt idx="594">
                  <c:v>5.9399999999999262E-3</c:v>
                </c:pt>
                <c:pt idx="595">
                  <c:v>5.9499999999999258E-3</c:v>
                </c:pt>
                <c:pt idx="596">
                  <c:v>5.9599999999999254E-3</c:v>
                </c:pt>
                <c:pt idx="597">
                  <c:v>5.969999999999925E-3</c:v>
                </c:pt>
                <c:pt idx="598">
                  <c:v>5.9799999999999246E-3</c:v>
                </c:pt>
                <c:pt idx="599">
                  <c:v>5.9899999999999242E-3</c:v>
                </c:pt>
                <c:pt idx="600">
                  <c:v>5.9999999999999238E-3</c:v>
                </c:pt>
                <c:pt idx="601">
                  <c:v>6.0099999999999234E-3</c:v>
                </c:pt>
                <c:pt idx="602">
                  <c:v>6.019999999999923E-3</c:v>
                </c:pt>
                <c:pt idx="603">
                  <c:v>6.0299999999999226E-3</c:v>
                </c:pt>
                <c:pt idx="604">
                  <c:v>6.0399999999999222E-3</c:v>
                </c:pt>
                <c:pt idx="605">
                  <c:v>6.0499999999999218E-3</c:v>
                </c:pt>
                <c:pt idx="606">
                  <c:v>6.0599999999999214E-3</c:v>
                </c:pt>
                <c:pt idx="607">
                  <c:v>6.0699999999999209E-3</c:v>
                </c:pt>
                <c:pt idx="608">
                  <c:v>6.0799999999999205E-3</c:v>
                </c:pt>
                <c:pt idx="609">
                  <c:v>6.0899999999999201E-3</c:v>
                </c:pt>
                <c:pt idx="610">
                  <c:v>6.0999999999999197E-3</c:v>
                </c:pt>
                <c:pt idx="611">
                  <c:v>6.1099999999999193E-3</c:v>
                </c:pt>
                <c:pt idx="612">
                  <c:v>6.1199999999999189E-3</c:v>
                </c:pt>
                <c:pt idx="613">
                  <c:v>6.1299999999999185E-3</c:v>
                </c:pt>
                <c:pt idx="614">
                  <c:v>6.1399999999999181E-3</c:v>
                </c:pt>
                <c:pt idx="615">
                  <c:v>6.1499999999999177E-3</c:v>
                </c:pt>
                <c:pt idx="616">
                  <c:v>6.1599999999999173E-3</c:v>
                </c:pt>
                <c:pt idx="617">
                  <c:v>6.1699999999999169E-3</c:v>
                </c:pt>
                <c:pt idx="618">
                  <c:v>6.1799999999999165E-3</c:v>
                </c:pt>
                <c:pt idx="619">
                  <c:v>6.1899999999999161E-3</c:v>
                </c:pt>
                <c:pt idx="620">
                  <c:v>6.1999999999999156E-3</c:v>
                </c:pt>
                <c:pt idx="621">
                  <c:v>6.2099999999999152E-3</c:v>
                </c:pt>
                <c:pt idx="622">
                  <c:v>6.2199999999999148E-3</c:v>
                </c:pt>
                <c:pt idx="623">
                  <c:v>6.2299999999999144E-3</c:v>
                </c:pt>
                <c:pt idx="624">
                  <c:v>6.239999999999914E-3</c:v>
                </c:pt>
                <c:pt idx="625">
                  <c:v>6.2499999999999136E-3</c:v>
                </c:pt>
                <c:pt idx="626">
                  <c:v>6.2599999999999132E-3</c:v>
                </c:pt>
                <c:pt idx="627">
                  <c:v>6.2699999999999128E-3</c:v>
                </c:pt>
                <c:pt idx="628">
                  <c:v>6.2799999999999124E-3</c:v>
                </c:pt>
                <c:pt idx="629">
                  <c:v>6.289999999999912E-3</c:v>
                </c:pt>
                <c:pt idx="630">
                  <c:v>6.2999999999999116E-3</c:v>
                </c:pt>
                <c:pt idx="631">
                  <c:v>6.3099999999999112E-3</c:v>
                </c:pt>
                <c:pt idx="632">
                  <c:v>6.3199999999999108E-3</c:v>
                </c:pt>
                <c:pt idx="633">
                  <c:v>6.3299999999999104E-3</c:v>
                </c:pt>
                <c:pt idx="634">
                  <c:v>6.3399999999999099E-3</c:v>
                </c:pt>
                <c:pt idx="635">
                  <c:v>6.3499999999999095E-3</c:v>
                </c:pt>
                <c:pt idx="636">
                  <c:v>6.3599999999999091E-3</c:v>
                </c:pt>
                <c:pt idx="637">
                  <c:v>6.3699999999999087E-3</c:v>
                </c:pt>
                <c:pt idx="638">
                  <c:v>6.3799999999999083E-3</c:v>
                </c:pt>
                <c:pt idx="639">
                  <c:v>6.3899999999999079E-3</c:v>
                </c:pt>
                <c:pt idx="640">
                  <c:v>6.3999999999999075E-3</c:v>
                </c:pt>
                <c:pt idx="641">
                  <c:v>6.4099999999999071E-3</c:v>
                </c:pt>
                <c:pt idx="642">
                  <c:v>6.4199999999999067E-3</c:v>
                </c:pt>
                <c:pt idx="643">
                  <c:v>6.4299999999999063E-3</c:v>
                </c:pt>
                <c:pt idx="644">
                  <c:v>6.4399999999999059E-3</c:v>
                </c:pt>
                <c:pt idx="645">
                  <c:v>6.4499999999999055E-3</c:v>
                </c:pt>
                <c:pt idx="646">
                  <c:v>6.4599999999999051E-3</c:v>
                </c:pt>
                <c:pt idx="647">
                  <c:v>6.4699999999999046E-3</c:v>
                </c:pt>
                <c:pt idx="648">
                  <c:v>6.4799999999999042E-3</c:v>
                </c:pt>
                <c:pt idx="649">
                  <c:v>6.4899999999999038E-3</c:v>
                </c:pt>
                <c:pt idx="650">
                  <c:v>6.4999999999999034E-3</c:v>
                </c:pt>
                <c:pt idx="651">
                  <c:v>6.509999999999903E-3</c:v>
                </c:pt>
                <c:pt idx="652">
                  <c:v>6.5199999999999026E-3</c:v>
                </c:pt>
                <c:pt idx="653">
                  <c:v>6.5299999999999022E-3</c:v>
                </c:pt>
                <c:pt idx="654">
                  <c:v>6.5399999999999018E-3</c:v>
                </c:pt>
                <c:pt idx="655">
                  <c:v>6.5499999999999014E-3</c:v>
                </c:pt>
                <c:pt idx="656">
                  <c:v>6.559999999999901E-3</c:v>
                </c:pt>
                <c:pt idx="657">
                  <c:v>6.5699999999999006E-3</c:v>
                </c:pt>
                <c:pt idx="658">
                  <c:v>6.5799999999999002E-3</c:v>
                </c:pt>
                <c:pt idx="659">
                  <c:v>6.5899999999998998E-3</c:v>
                </c:pt>
                <c:pt idx="660">
                  <c:v>6.5999999999998993E-3</c:v>
                </c:pt>
                <c:pt idx="661">
                  <c:v>6.6099999999998989E-3</c:v>
                </c:pt>
                <c:pt idx="662">
                  <c:v>6.6199999999998985E-3</c:v>
                </c:pt>
                <c:pt idx="663">
                  <c:v>6.6299999999998981E-3</c:v>
                </c:pt>
                <c:pt idx="664">
                  <c:v>6.6399999999998977E-3</c:v>
                </c:pt>
                <c:pt idx="665">
                  <c:v>6.6499999999998973E-3</c:v>
                </c:pt>
                <c:pt idx="666">
                  <c:v>6.6599999999998969E-3</c:v>
                </c:pt>
                <c:pt idx="667">
                  <c:v>6.6699999999998965E-3</c:v>
                </c:pt>
                <c:pt idx="668">
                  <c:v>6.6799999999998961E-3</c:v>
                </c:pt>
                <c:pt idx="669">
                  <c:v>6.6899999999998957E-3</c:v>
                </c:pt>
                <c:pt idx="670">
                  <c:v>6.6999999999998953E-3</c:v>
                </c:pt>
                <c:pt idx="671">
                  <c:v>6.7099999999998949E-3</c:v>
                </c:pt>
                <c:pt idx="672">
                  <c:v>6.7199999999998945E-3</c:v>
                </c:pt>
                <c:pt idx="673">
                  <c:v>6.7299999999998941E-3</c:v>
                </c:pt>
                <c:pt idx="674">
                  <c:v>6.7399999999998936E-3</c:v>
                </c:pt>
                <c:pt idx="675">
                  <c:v>6.7499999999998932E-3</c:v>
                </c:pt>
                <c:pt idx="676">
                  <c:v>6.7599999999998928E-3</c:v>
                </c:pt>
                <c:pt idx="677">
                  <c:v>6.7699999999998924E-3</c:v>
                </c:pt>
                <c:pt idx="678">
                  <c:v>6.779999999999892E-3</c:v>
                </c:pt>
                <c:pt idx="679">
                  <c:v>6.7899999999998916E-3</c:v>
                </c:pt>
                <c:pt idx="680">
                  <c:v>6.7999999999998912E-3</c:v>
                </c:pt>
                <c:pt idx="681">
                  <c:v>6.8099999999998908E-3</c:v>
                </c:pt>
                <c:pt idx="682">
                  <c:v>6.8199999999998904E-3</c:v>
                </c:pt>
                <c:pt idx="683">
                  <c:v>6.82999999999989E-3</c:v>
                </c:pt>
                <c:pt idx="684">
                  <c:v>6.8399999999998896E-3</c:v>
                </c:pt>
                <c:pt idx="685">
                  <c:v>6.8499999999998892E-3</c:v>
                </c:pt>
                <c:pt idx="686">
                  <c:v>6.8599999999998888E-3</c:v>
                </c:pt>
                <c:pt idx="687">
                  <c:v>6.8699999999998883E-3</c:v>
                </c:pt>
                <c:pt idx="688">
                  <c:v>6.8799999999998879E-3</c:v>
                </c:pt>
                <c:pt idx="689">
                  <c:v>6.8899999999998875E-3</c:v>
                </c:pt>
                <c:pt idx="690">
                  <c:v>6.8999999999998871E-3</c:v>
                </c:pt>
                <c:pt idx="691">
                  <c:v>6.9099999999998867E-3</c:v>
                </c:pt>
                <c:pt idx="692">
                  <c:v>6.9199999999998863E-3</c:v>
                </c:pt>
                <c:pt idx="693">
                  <c:v>6.9299999999998859E-3</c:v>
                </c:pt>
                <c:pt idx="694">
                  <c:v>6.9399999999998855E-3</c:v>
                </c:pt>
                <c:pt idx="695">
                  <c:v>6.9499999999998851E-3</c:v>
                </c:pt>
                <c:pt idx="696">
                  <c:v>6.9599999999998847E-3</c:v>
                </c:pt>
                <c:pt idx="697">
                  <c:v>6.9699999999998843E-3</c:v>
                </c:pt>
                <c:pt idx="698">
                  <c:v>6.9799999999998839E-3</c:v>
                </c:pt>
                <c:pt idx="699">
                  <c:v>6.9899999999998835E-3</c:v>
                </c:pt>
                <c:pt idx="700">
                  <c:v>6.9999999999998831E-3</c:v>
                </c:pt>
                <c:pt idx="701">
                  <c:v>7.0099999999998826E-3</c:v>
                </c:pt>
                <c:pt idx="702">
                  <c:v>7.0199999999998822E-3</c:v>
                </c:pt>
                <c:pt idx="703">
                  <c:v>7.0299999999998818E-3</c:v>
                </c:pt>
                <c:pt idx="704">
                  <c:v>7.0399999999998814E-3</c:v>
                </c:pt>
                <c:pt idx="705">
                  <c:v>7.049999999999881E-3</c:v>
                </c:pt>
                <c:pt idx="706">
                  <c:v>7.0599999999998806E-3</c:v>
                </c:pt>
                <c:pt idx="707">
                  <c:v>7.0699999999998802E-3</c:v>
                </c:pt>
                <c:pt idx="708">
                  <c:v>7.0799999999998798E-3</c:v>
                </c:pt>
                <c:pt idx="709">
                  <c:v>7.0899999999998794E-3</c:v>
                </c:pt>
                <c:pt idx="710">
                  <c:v>7.099999999999879E-3</c:v>
                </c:pt>
                <c:pt idx="711">
                  <c:v>7.1099999999998786E-3</c:v>
                </c:pt>
                <c:pt idx="712">
                  <c:v>7.1199999999998782E-3</c:v>
                </c:pt>
                <c:pt idx="713">
                  <c:v>7.1299999999998778E-3</c:v>
                </c:pt>
                <c:pt idx="714">
                  <c:v>7.1399999999998773E-3</c:v>
                </c:pt>
                <c:pt idx="715">
                  <c:v>7.1499999999998769E-3</c:v>
                </c:pt>
                <c:pt idx="716">
                  <c:v>7.1599999999998765E-3</c:v>
                </c:pt>
                <c:pt idx="717">
                  <c:v>7.1699999999998761E-3</c:v>
                </c:pt>
                <c:pt idx="718">
                  <c:v>7.1799999999998757E-3</c:v>
                </c:pt>
                <c:pt idx="719">
                  <c:v>7.1899999999998753E-3</c:v>
                </c:pt>
                <c:pt idx="720">
                  <c:v>7.1999999999998749E-3</c:v>
                </c:pt>
                <c:pt idx="721">
                  <c:v>7.2099999999998745E-3</c:v>
                </c:pt>
                <c:pt idx="722">
                  <c:v>7.2199999999998741E-3</c:v>
                </c:pt>
                <c:pt idx="723">
                  <c:v>7.2299999999998737E-3</c:v>
                </c:pt>
                <c:pt idx="724">
                  <c:v>7.2399999999998733E-3</c:v>
                </c:pt>
                <c:pt idx="725">
                  <c:v>7.2499999999998729E-3</c:v>
                </c:pt>
                <c:pt idx="726">
                  <c:v>7.2599999999998725E-3</c:v>
                </c:pt>
                <c:pt idx="727">
                  <c:v>7.2699999999998721E-3</c:v>
                </c:pt>
                <c:pt idx="728">
                  <c:v>7.2799999999998716E-3</c:v>
                </c:pt>
                <c:pt idx="729">
                  <c:v>7.2899999999998712E-3</c:v>
                </c:pt>
                <c:pt idx="730">
                  <c:v>7.2999999999998708E-3</c:v>
                </c:pt>
                <c:pt idx="731">
                  <c:v>7.3099999999998704E-3</c:v>
                </c:pt>
                <c:pt idx="732">
                  <c:v>7.31999999999987E-3</c:v>
                </c:pt>
                <c:pt idx="733">
                  <c:v>7.3299999999998696E-3</c:v>
                </c:pt>
                <c:pt idx="734">
                  <c:v>7.3399999999998692E-3</c:v>
                </c:pt>
                <c:pt idx="735">
                  <c:v>7.3499999999998688E-3</c:v>
                </c:pt>
                <c:pt idx="736">
                  <c:v>7.3599999999998684E-3</c:v>
                </c:pt>
                <c:pt idx="737">
                  <c:v>7.369999999999868E-3</c:v>
                </c:pt>
                <c:pt idx="738">
                  <c:v>7.3799999999998676E-3</c:v>
                </c:pt>
                <c:pt idx="739">
                  <c:v>7.3899999999998672E-3</c:v>
                </c:pt>
                <c:pt idx="740">
                  <c:v>7.3999999999998668E-3</c:v>
                </c:pt>
                <c:pt idx="741">
                  <c:v>7.4099999999998663E-3</c:v>
                </c:pt>
                <c:pt idx="742">
                  <c:v>7.4199999999998659E-3</c:v>
                </c:pt>
                <c:pt idx="743">
                  <c:v>7.4299999999998655E-3</c:v>
                </c:pt>
                <c:pt idx="744">
                  <c:v>7.4399999999998651E-3</c:v>
                </c:pt>
                <c:pt idx="745">
                  <c:v>7.4499999999998647E-3</c:v>
                </c:pt>
                <c:pt idx="746">
                  <c:v>7.4599999999998643E-3</c:v>
                </c:pt>
                <c:pt idx="747">
                  <c:v>7.4699999999998639E-3</c:v>
                </c:pt>
                <c:pt idx="748">
                  <c:v>7.4799999999998635E-3</c:v>
                </c:pt>
                <c:pt idx="749">
                  <c:v>7.4899999999998631E-3</c:v>
                </c:pt>
                <c:pt idx="750">
                  <c:v>7.4999999999998627E-3</c:v>
                </c:pt>
                <c:pt idx="751">
                  <c:v>7.5099999999998623E-3</c:v>
                </c:pt>
                <c:pt idx="752">
                  <c:v>7.5199999999998619E-3</c:v>
                </c:pt>
                <c:pt idx="753">
                  <c:v>7.5299999999998615E-3</c:v>
                </c:pt>
                <c:pt idx="754">
                  <c:v>7.539999999999861E-3</c:v>
                </c:pt>
                <c:pt idx="755">
                  <c:v>7.5499999999998606E-3</c:v>
                </c:pt>
                <c:pt idx="756">
                  <c:v>7.5599999999998602E-3</c:v>
                </c:pt>
                <c:pt idx="757">
                  <c:v>7.5699999999998598E-3</c:v>
                </c:pt>
                <c:pt idx="758">
                  <c:v>7.5799999999998594E-3</c:v>
                </c:pt>
                <c:pt idx="759">
                  <c:v>7.589999999999859E-3</c:v>
                </c:pt>
                <c:pt idx="760">
                  <c:v>7.5999999999998586E-3</c:v>
                </c:pt>
                <c:pt idx="761">
                  <c:v>7.6099999999998582E-3</c:v>
                </c:pt>
                <c:pt idx="762">
                  <c:v>7.6199999999998578E-3</c:v>
                </c:pt>
                <c:pt idx="763">
                  <c:v>7.6299999999998574E-3</c:v>
                </c:pt>
                <c:pt idx="764">
                  <c:v>7.639999999999857E-3</c:v>
                </c:pt>
                <c:pt idx="765">
                  <c:v>7.6499999999998566E-3</c:v>
                </c:pt>
                <c:pt idx="766">
                  <c:v>7.6599999999998562E-3</c:v>
                </c:pt>
                <c:pt idx="767">
                  <c:v>7.6699999999998558E-3</c:v>
                </c:pt>
                <c:pt idx="768">
                  <c:v>7.6799999999998553E-3</c:v>
                </c:pt>
                <c:pt idx="769">
                  <c:v>7.6899999999998549E-3</c:v>
                </c:pt>
                <c:pt idx="770">
                  <c:v>7.6999999999998545E-3</c:v>
                </c:pt>
                <c:pt idx="771">
                  <c:v>7.7099999999998541E-3</c:v>
                </c:pt>
                <c:pt idx="772">
                  <c:v>7.7199999999998537E-3</c:v>
                </c:pt>
                <c:pt idx="773">
                  <c:v>7.7299999999998533E-3</c:v>
                </c:pt>
                <c:pt idx="774">
                  <c:v>7.7399999999998529E-3</c:v>
                </c:pt>
                <c:pt idx="775">
                  <c:v>7.7499999999998525E-3</c:v>
                </c:pt>
                <c:pt idx="776">
                  <c:v>7.7599999999998521E-3</c:v>
                </c:pt>
                <c:pt idx="777">
                  <c:v>7.7699999999998517E-3</c:v>
                </c:pt>
                <c:pt idx="778">
                  <c:v>7.7799999999998513E-3</c:v>
                </c:pt>
                <c:pt idx="779">
                  <c:v>7.7899999999998509E-3</c:v>
                </c:pt>
                <c:pt idx="780">
                  <c:v>7.7999999999998505E-3</c:v>
                </c:pt>
                <c:pt idx="781">
                  <c:v>7.80999999999985E-3</c:v>
                </c:pt>
                <c:pt idx="782">
                  <c:v>7.8199999999998496E-3</c:v>
                </c:pt>
                <c:pt idx="783">
                  <c:v>7.8299999999998492E-3</c:v>
                </c:pt>
                <c:pt idx="784">
                  <c:v>7.8399999999998488E-3</c:v>
                </c:pt>
                <c:pt idx="785">
                  <c:v>7.8499999999998484E-3</c:v>
                </c:pt>
                <c:pt idx="786">
                  <c:v>7.859999999999848E-3</c:v>
                </c:pt>
                <c:pt idx="787">
                  <c:v>7.8699999999998476E-3</c:v>
                </c:pt>
                <c:pt idx="788">
                  <c:v>7.8799999999998472E-3</c:v>
                </c:pt>
                <c:pt idx="789">
                  <c:v>7.8899999999998468E-3</c:v>
                </c:pt>
                <c:pt idx="790">
                  <c:v>7.8999999999998464E-3</c:v>
                </c:pt>
                <c:pt idx="791">
                  <c:v>7.909999999999846E-3</c:v>
                </c:pt>
                <c:pt idx="792">
                  <c:v>7.9199999999998456E-3</c:v>
                </c:pt>
                <c:pt idx="793">
                  <c:v>7.9299999999998452E-3</c:v>
                </c:pt>
                <c:pt idx="794">
                  <c:v>7.9399999999998448E-3</c:v>
                </c:pt>
                <c:pt idx="795">
                  <c:v>7.9499999999998443E-3</c:v>
                </c:pt>
                <c:pt idx="796">
                  <c:v>7.9599999999998439E-3</c:v>
                </c:pt>
                <c:pt idx="797">
                  <c:v>7.9699999999998435E-3</c:v>
                </c:pt>
                <c:pt idx="798">
                  <c:v>7.9799999999998431E-3</c:v>
                </c:pt>
                <c:pt idx="799">
                  <c:v>7.9899999999998427E-3</c:v>
                </c:pt>
                <c:pt idx="800">
                  <c:v>7.9999999999998423E-3</c:v>
                </c:pt>
                <c:pt idx="801">
                  <c:v>8.0099999999998419E-3</c:v>
                </c:pt>
                <c:pt idx="802">
                  <c:v>8.0199999999998415E-3</c:v>
                </c:pt>
                <c:pt idx="803">
                  <c:v>8.0299999999998411E-3</c:v>
                </c:pt>
                <c:pt idx="804">
                  <c:v>8.0399999999998407E-3</c:v>
                </c:pt>
                <c:pt idx="805">
                  <c:v>8.0499999999998403E-3</c:v>
                </c:pt>
                <c:pt idx="806">
                  <c:v>8.0599999999998399E-3</c:v>
                </c:pt>
                <c:pt idx="807">
                  <c:v>8.0699999999998395E-3</c:v>
                </c:pt>
                <c:pt idx="808">
                  <c:v>8.079999999999839E-3</c:v>
                </c:pt>
                <c:pt idx="809">
                  <c:v>8.0899999999998386E-3</c:v>
                </c:pt>
                <c:pt idx="810">
                  <c:v>8.0999999999998382E-3</c:v>
                </c:pt>
                <c:pt idx="811">
                  <c:v>8.1099999999998378E-3</c:v>
                </c:pt>
                <c:pt idx="812">
                  <c:v>8.1199999999998374E-3</c:v>
                </c:pt>
                <c:pt idx="813">
                  <c:v>8.129999999999837E-3</c:v>
                </c:pt>
                <c:pt idx="814">
                  <c:v>8.1399999999998366E-3</c:v>
                </c:pt>
                <c:pt idx="815">
                  <c:v>8.1499999999998362E-3</c:v>
                </c:pt>
                <c:pt idx="816">
                  <c:v>8.1599999999998358E-3</c:v>
                </c:pt>
                <c:pt idx="817">
                  <c:v>8.1699999999998354E-3</c:v>
                </c:pt>
                <c:pt idx="818">
                  <c:v>8.179999999999835E-3</c:v>
                </c:pt>
                <c:pt idx="819">
                  <c:v>8.1899999999998346E-3</c:v>
                </c:pt>
                <c:pt idx="820">
                  <c:v>8.1999999999998342E-3</c:v>
                </c:pt>
                <c:pt idx="821">
                  <c:v>8.2099999999998338E-3</c:v>
                </c:pt>
                <c:pt idx="822">
                  <c:v>8.2199999999998333E-3</c:v>
                </c:pt>
                <c:pt idx="823">
                  <c:v>8.2299999999998329E-3</c:v>
                </c:pt>
                <c:pt idx="824">
                  <c:v>8.2399999999998325E-3</c:v>
                </c:pt>
                <c:pt idx="825">
                  <c:v>8.2499999999998321E-3</c:v>
                </c:pt>
                <c:pt idx="826">
                  <c:v>8.2599999999998317E-3</c:v>
                </c:pt>
                <c:pt idx="827">
                  <c:v>8.2699999999998313E-3</c:v>
                </c:pt>
                <c:pt idx="828">
                  <c:v>8.2799999999998309E-3</c:v>
                </c:pt>
                <c:pt idx="829">
                  <c:v>8.2899999999998305E-3</c:v>
                </c:pt>
                <c:pt idx="830">
                  <c:v>8.2999999999998301E-3</c:v>
                </c:pt>
                <c:pt idx="831">
                  <c:v>8.3099999999998297E-3</c:v>
                </c:pt>
                <c:pt idx="832">
                  <c:v>8.3199999999998293E-3</c:v>
                </c:pt>
                <c:pt idx="833">
                  <c:v>8.3299999999998289E-3</c:v>
                </c:pt>
                <c:pt idx="834">
                  <c:v>8.3399999999998285E-3</c:v>
                </c:pt>
                <c:pt idx="835">
                  <c:v>8.349999999999828E-3</c:v>
                </c:pt>
                <c:pt idx="836">
                  <c:v>8.3599999999998276E-3</c:v>
                </c:pt>
                <c:pt idx="837">
                  <c:v>8.3699999999998272E-3</c:v>
                </c:pt>
                <c:pt idx="838">
                  <c:v>8.3799999999998268E-3</c:v>
                </c:pt>
                <c:pt idx="839">
                  <c:v>8.3899999999998264E-3</c:v>
                </c:pt>
                <c:pt idx="840">
                  <c:v>8.399999999999826E-3</c:v>
                </c:pt>
                <c:pt idx="841">
                  <c:v>8.4099999999998256E-3</c:v>
                </c:pt>
                <c:pt idx="842">
                  <c:v>8.4199999999998252E-3</c:v>
                </c:pt>
                <c:pt idx="843">
                  <c:v>8.4299999999998248E-3</c:v>
                </c:pt>
                <c:pt idx="844">
                  <c:v>8.4399999999998244E-3</c:v>
                </c:pt>
                <c:pt idx="845">
                  <c:v>8.449999999999824E-3</c:v>
                </c:pt>
                <c:pt idx="846">
                  <c:v>8.4599999999998236E-3</c:v>
                </c:pt>
                <c:pt idx="847">
                  <c:v>8.4699999999998232E-3</c:v>
                </c:pt>
                <c:pt idx="848">
                  <c:v>8.4799999999998227E-3</c:v>
                </c:pt>
                <c:pt idx="849">
                  <c:v>8.4899999999998223E-3</c:v>
                </c:pt>
                <c:pt idx="850">
                  <c:v>8.4999999999998219E-3</c:v>
                </c:pt>
                <c:pt idx="851">
                  <c:v>8.5099999999998215E-3</c:v>
                </c:pt>
                <c:pt idx="852">
                  <c:v>8.5199999999998211E-3</c:v>
                </c:pt>
                <c:pt idx="853">
                  <c:v>8.5299999999998207E-3</c:v>
                </c:pt>
                <c:pt idx="854">
                  <c:v>8.5399999999998203E-3</c:v>
                </c:pt>
                <c:pt idx="855">
                  <c:v>8.5499999999998199E-3</c:v>
                </c:pt>
                <c:pt idx="856">
                  <c:v>8.5599999999998195E-3</c:v>
                </c:pt>
                <c:pt idx="857">
                  <c:v>8.5699999999998191E-3</c:v>
                </c:pt>
                <c:pt idx="858">
                  <c:v>8.5799999999998187E-3</c:v>
                </c:pt>
                <c:pt idx="859">
                  <c:v>8.5899999999998183E-3</c:v>
                </c:pt>
                <c:pt idx="860">
                  <c:v>8.5999999999998179E-3</c:v>
                </c:pt>
                <c:pt idx="861">
                  <c:v>8.6099999999998175E-3</c:v>
                </c:pt>
                <c:pt idx="862">
                  <c:v>8.619999999999817E-3</c:v>
                </c:pt>
                <c:pt idx="863">
                  <c:v>8.6299999999998166E-3</c:v>
                </c:pt>
                <c:pt idx="864">
                  <c:v>8.6399999999998162E-3</c:v>
                </c:pt>
                <c:pt idx="865">
                  <c:v>8.6499999999998158E-3</c:v>
                </c:pt>
                <c:pt idx="866">
                  <c:v>8.6599999999998154E-3</c:v>
                </c:pt>
                <c:pt idx="867">
                  <c:v>8.669999999999815E-3</c:v>
                </c:pt>
                <c:pt idx="868">
                  <c:v>8.6799999999998146E-3</c:v>
                </c:pt>
                <c:pt idx="869">
                  <c:v>8.6899999999998142E-3</c:v>
                </c:pt>
                <c:pt idx="870">
                  <c:v>8.6999999999998138E-3</c:v>
                </c:pt>
                <c:pt idx="871">
                  <c:v>8.7099999999998134E-3</c:v>
                </c:pt>
                <c:pt idx="872">
                  <c:v>8.719999999999813E-3</c:v>
                </c:pt>
                <c:pt idx="873">
                  <c:v>8.7299999999998126E-3</c:v>
                </c:pt>
                <c:pt idx="874">
                  <c:v>8.7399999999998122E-3</c:v>
                </c:pt>
                <c:pt idx="875">
                  <c:v>8.7499999999998117E-3</c:v>
                </c:pt>
                <c:pt idx="876">
                  <c:v>8.7599999999998113E-3</c:v>
                </c:pt>
                <c:pt idx="877">
                  <c:v>8.7699999999998109E-3</c:v>
                </c:pt>
                <c:pt idx="878">
                  <c:v>8.7799999999998105E-3</c:v>
                </c:pt>
                <c:pt idx="879">
                  <c:v>8.7899999999998101E-3</c:v>
                </c:pt>
                <c:pt idx="880">
                  <c:v>8.7999999999998097E-3</c:v>
                </c:pt>
                <c:pt idx="881">
                  <c:v>8.8099999999998093E-3</c:v>
                </c:pt>
                <c:pt idx="882">
                  <c:v>8.8199999999998089E-3</c:v>
                </c:pt>
                <c:pt idx="883">
                  <c:v>8.8299999999998085E-3</c:v>
                </c:pt>
                <c:pt idx="884">
                  <c:v>8.8399999999998081E-3</c:v>
                </c:pt>
                <c:pt idx="885">
                  <c:v>8.8499999999998077E-3</c:v>
                </c:pt>
                <c:pt idx="886">
                  <c:v>8.8599999999998073E-3</c:v>
                </c:pt>
                <c:pt idx="887">
                  <c:v>8.8699999999998069E-3</c:v>
                </c:pt>
                <c:pt idx="888">
                  <c:v>8.8799999999998065E-3</c:v>
                </c:pt>
                <c:pt idx="889">
                  <c:v>8.889999999999806E-3</c:v>
                </c:pt>
                <c:pt idx="890">
                  <c:v>8.8999999999998056E-3</c:v>
                </c:pt>
                <c:pt idx="891">
                  <c:v>8.9099999999998052E-3</c:v>
                </c:pt>
                <c:pt idx="892">
                  <c:v>8.9199999999998048E-3</c:v>
                </c:pt>
                <c:pt idx="893">
                  <c:v>8.9299999999998044E-3</c:v>
                </c:pt>
                <c:pt idx="894">
                  <c:v>8.939999999999804E-3</c:v>
                </c:pt>
                <c:pt idx="895">
                  <c:v>8.9499999999998036E-3</c:v>
                </c:pt>
                <c:pt idx="896">
                  <c:v>8.9599999999998032E-3</c:v>
                </c:pt>
                <c:pt idx="897">
                  <c:v>8.9699999999998028E-3</c:v>
                </c:pt>
                <c:pt idx="898">
                  <c:v>8.9799999999998024E-3</c:v>
                </c:pt>
                <c:pt idx="899">
                  <c:v>8.989999999999802E-3</c:v>
                </c:pt>
                <c:pt idx="900">
                  <c:v>8.9999999999998016E-3</c:v>
                </c:pt>
                <c:pt idx="901">
                  <c:v>9.0099999999998012E-3</c:v>
                </c:pt>
                <c:pt idx="902">
                  <c:v>9.0199999999998007E-3</c:v>
                </c:pt>
                <c:pt idx="903">
                  <c:v>9.0299999999998003E-3</c:v>
                </c:pt>
                <c:pt idx="904">
                  <c:v>9.0399999999997999E-3</c:v>
                </c:pt>
                <c:pt idx="905">
                  <c:v>9.0499999999997995E-3</c:v>
                </c:pt>
                <c:pt idx="906">
                  <c:v>9.0599999999997991E-3</c:v>
                </c:pt>
                <c:pt idx="907">
                  <c:v>9.0699999999997987E-3</c:v>
                </c:pt>
                <c:pt idx="908">
                  <c:v>9.0799999999997983E-3</c:v>
                </c:pt>
                <c:pt idx="909">
                  <c:v>9.0899999999997979E-3</c:v>
                </c:pt>
                <c:pt idx="910">
                  <c:v>9.0999999999997975E-3</c:v>
                </c:pt>
                <c:pt idx="911">
                  <c:v>9.1099999999997971E-3</c:v>
                </c:pt>
                <c:pt idx="912">
                  <c:v>9.1199999999997967E-3</c:v>
                </c:pt>
                <c:pt idx="913">
                  <c:v>9.1299999999997963E-3</c:v>
                </c:pt>
                <c:pt idx="914">
                  <c:v>9.1399999999997959E-3</c:v>
                </c:pt>
                <c:pt idx="915">
                  <c:v>9.1499999999997954E-3</c:v>
                </c:pt>
                <c:pt idx="916">
                  <c:v>9.159999999999795E-3</c:v>
                </c:pt>
                <c:pt idx="917">
                  <c:v>9.1699999999997946E-3</c:v>
                </c:pt>
                <c:pt idx="918">
                  <c:v>9.1799999999997942E-3</c:v>
                </c:pt>
                <c:pt idx="919">
                  <c:v>9.1899999999997938E-3</c:v>
                </c:pt>
                <c:pt idx="920">
                  <c:v>9.1999999999997934E-3</c:v>
                </c:pt>
                <c:pt idx="921">
                  <c:v>9.209999999999793E-3</c:v>
                </c:pt>
                <c:pt idx="922">
                  <c:v>9.2199999999997926E-3</c:v>
                </c:pt>
                <c:pt idx="923">
                  <c:v>9.2299999999997922E-3</c:v>
                </c:pt>
                <c:pt idx="924">
                  <c:v>9.2399999999997918E-3</c:v>
                </c:pt>
                <c:pt idx="925">
                  <c:v>9.2499999999997914E-3</c:v>
                </c:pt>
                <c:pt idx="926">
                  <c:v>9.259999999999791E-3</c:v>
                </c:pt>
                <c:pt idx="927">
                  <c:v>9.2699999999997906E-3</c:v>
                </c:pt>
                <c:pt idx="928">
                  <c:v>9.2799999999997902E-3</c:v>
                </c:pt>
                <c:pt idx="929">
                  <c:v>9.2899999999997897E-3</c:v>
                </c:pt>
                <c:pt idx="930">
                  <c:v>9.2999999999997893E-3</c:v>
                </c:pt>
                <c:pt idx="931">
                  <c:v>9.3099999999997889E-3</c:v>
                </c:pt>
                <c:pt idx="932">
                  <c:v>9.3199999999997885E-3</c:v>
                </c:pt>
                <c:pt idx="933">
                  <c:v>9.3299999999997881E-3</c:v>
                </c:pt>
                <c:pt idx="934">
                  <c:v>9.3399999999997877E-3</c:v>
                </c:pt>
                <c:pt idx="935">
                  <c:v>9.3499999999997873E-3</c:v>
                </c:pt>
                <c:pt idx="936">
                  <c:v>9.3599999999997869E-3</c:v>
                </c:pt>
                <c:pt idx="937">
                  <c:v>9.3699999999997865E-3</c:v>
                </c:pt>
                <c:pt idx="938">
                  <c:v>9.3799999999997861E-3</c:v>
                </c:pt>
                <c:pt idx="939">
                  <c:v>9.3899999999997857E-3</c:v>
                </c:pt>
                <c:pt idx="940">
                  <c:v>9.3999999999997853E-3</c:v>
                </c:pt>
                <c:pt idx="941">
                  <c:v>9.4099999999997849E-3</c:v>
                </c:pt>
                <c:pt idx="942">
                  <c:v>9.4199999999997844E-3</c:v>
                </c:pt>
                <c:pt idx="943">
                  <c:v>9.429999999999784E-3</c:v>
                </c:pt>
                <c:pt idx="944">
                  <c:v>9.4399999999997836E-3</c:v>
                </c:pt>
                <c:pt idx="945">
                  <c:v>9.4499999999997832E-3</c:v>
                </c:pt>
                <c:pt idx="946">
                  <c:v>9.4599999999997828E-3</c:v>
                </c:pt>
                <c:pt idx="947">
                  <c:v>9.4699999999997824E-3</c:v>
                </c:pt>
                <c:pt idx="948">
                  <c:v>9.479999999999782E-3</c:v>
                </c:pt>
                <c:pt idx="949">
                  <c:v>9.4899999999997816E-3</c:v>
                </c:pt>
                <c:pt idx="950">
                  <c:v>9.4999999999997812E-3</c:v>
                </c:pt>
                <c:pt idx="951">
                  <c:v>9.5099999999997808E-3</c:v>
                </c:pt>
                <c:pt idx="952">
                  <c:v>9.5199999999997804E-3</c:v>
                </c:pt>
                <c:pt idx="953">
                  <c:v>9.52999999999978E-3</c:v>
                </c:pt>
                <c:pt idx="954">
                  <c:v>9.5399999999997796E-3</c:v>
                </c:pt>
                <c:pt idx="955">
                  <c:v>9.5499999999997792E-3</c:v>
                </c:pt>
                <c:pt idx="956">
                  <c:v>9.5599999999997787E-3</c:v>
                </c:pt>
                <c:pt idx="957">
                  <c:v>9.5699999999997783E-3</c:v>
                </c:pt>
                <c:pt idx="958">
                  <c:v>9.5799999999997779E-3</c:v>
                </c:pt>
                <c:pt idx="959">
                  <c:v>9.5899999999997775E-3</c:v>
                </c:pt>
                <c:pt idx="960">
                  <c:v>9.5999999999997771E-3</c:v>
                </c:pt>
                <c:pt idx="961">
                  <c:v>9.6099999999997767E-3</c:v>
                </c:pt>
                <c:pt idx="962">
                  <c:v>9.6199999999997763E-3</c:v>
                </c:pt>
                <c:pt idx="963">
                  <c:v>9.6299999999997759E-3</c:v>
                </c:pt>
                <c:pt idx="964">
                  <c:v>9.6399999999997755E-3</c:v>
                </c:pt>
                <c:pt idx="965">
                  <c:v>9.6499999999997751E-3</c:v>
                </c:pt>
                <c:pt idx="966">
                  <c:v>9.6599999999997747E-3</c:v>
                </c:pt>
                <c:pt idx="967">
                  <c:v>9.6699999999997743E-3</c:v>
                </c:pt>
                <c:pt idx="968">
                  <c:v>9.6799999999997739E-3</c:v>
                </c:pt>
                <c:pt idx="969">
                  <c:v>9.6899999999997734E-3</c:v>
                </c:pt>
                <c:pt idx="970">
                  <c:v>9.699999999999773E-3</c:v>
                </c:pt>
                <c:pt idx="971">
                  <c:v>9.7099999999997726E-3</c:v>
                </c:pt>
                <c:pt idx="972">
                  <c:v>9.7199999999997722E-3</c:v>
                </c:pt>
                <c:pt idx="973">
                  <c:v>9.7299999999997718E-3</c:v>
                </c:pt>
                <c:pt idx="974">
                  <c:v>9.7399999999997714E-3</c:v>
                </c:pt>
                <c:pt idx="975">
                  <c:v>9.749999999999771E-3</c:v>
                </c:pt>
                <c:pt idx="976">
                  <c:v>9.7599999999997706E-3</c:v>
                </c:pt>
                <c:pt idx="977">
                  <c:v>9.7699999999997702E-3</c:v>
                </c:pt>
                <c:pt idx="978">
                  <c:v>9.7799999999997698E-3</c:v>
                </c:pt>
                <c:pt idx="979">
                  <c:v>9.7899999999997694E-3</c:v>
                </c:pt>
                <c:pt idx="980">
                  <c:v>9.799999999999769E-3</c:v>
                </c:pt>
                <c:pt idx="981">
                  <c:v>9.8099999999997686E-3</c:v>
                </c:pt>
                <c:pt idx="982">
                  <c:v>9.8199999999997682E-3</c:v>
                </c:pt>
                <c:pt idx="983">
                  <c:v>9.8299999999997677E-3</c:v>
                </c:pt>
                <c:pt idx="984">
                  <c:v>9.8399999999997673E-3</c:v>
                </c:pt>
                <c:pt idx="985">
                  <c:v>9.8499999999997669E-3</c:v>
                </c:pt>
                <c:pt idx="986">
                  <c:v>9.8599999999997665E-3</c:v>
                </c:pt>
                <c:pt idx="987">
                  <c:v>9.8699999999997661E-3</c:v>
                </c:pt>
                <c:pt idx="988">
                  <c:v>9.8799999999997657E-3</c:v>
                </c:pt>
                <c:pt idx="989">
                  <c:v>9.8899999999997653E-3</c:v>
                </c:pt>
                <c:pt idx="990">
                  <c:v>9.8999999999997649E-3</c:v>
                </c:pt>
                <c:pt idx="991">
                  <c:v>9.9099999999997645E-3</c:v>
                </c:pt>
                <c:pt idx="992">
                  <c:v>9.9199999999997641E-3</c:v>
                </c:pt>
                <c:pt idx="993">
                  <c:v>9.9299999999997637E-3</c:v>
                </c:pt>
                <c:pt idx="994">
                  <c:v>9.9399999999997633E-3</c:v>
                </c:pt>
                <c:pt idx="995">
                  <c:v>9.9499999999997629E-3</c:v>
                </c:pt>
                <c:pt idx="996">
                  <c:v>9.9599999999997624E-3</c:v>
                </c:pt>
                <c:pt idx="997">
                  <c:v>9.969999999999762E-3</c:v>
                </c:pt>
                <c:pt idx="998">
                  <c:v>9.9799999999997616E-3</c:v>
                </c:pt>
                <c:pt idx="999">
                  <c:v>9.9899999999997612E-3</c:v>
                </c:pt>
                <c:pt idx="1000">
                  <c:v>9.9999999999997608E-3</c:v>
                </c:pt>
                <c:pt idx="1001">
                  <c:v>1.000999999999976E-2</c:v>
                </c:pt>
                <c:pt idx="1002">
                  <c:v>1.001999999999976E-2</c:v>
                </c:pt>
                <c:pt idx="1003">
                  <c:v>1.002999999999976E-2</c:v>
                </c:pt>
                <c:pt idx="1004">
                  <c:v>1.0039999999999759E-2</c:v>
                </c:pt>
                <c:pt idx="1005">
                  <c:v>1.0049999999999759E-2</c:v>
                </c:pt>
                <c:pt idx="1006">
                  <c:v>1.0059999999999758E-2</c:v>
                </c:pt>
                <c:pt idx="1007">
                  <c:v>1.0069999999999758E-2</c:v>
                </c:pt>
                <c:pt idx="1008">
                  <c:v>1.0079999999999758E-2</c:v>
                </c:pt>
                <c:pt idx="1009">
                  <c:v>1.0089999999999757E-2</c:v>
                </c:pt>
                <c:pt idx="1010">
                  <c:v>1.0099999999999757E-2</c:v>
                </c:pt>
                <c:pt idx="1011">
                  <c:v>1.0109999999999756E-2</c:v>
                </c:pt>
                <c:pt idx="1012">
                  <c:v>1.0119999999999756E-2</c:v>
                </c:pt>
                <c:pt idx="1013">
                  <c:v>1.0129999999999756E-2</c:v>
                </c:pt>
                <c:pt idx="1014">
                  <c:v>1.0139999999999755E-2</c:v>
                </c:pt>
                <c:pt idx="1015">
                  <c:v>1.0149999999999755E-2</c:v>
                </c:pt>
                <c:pt idx="1016">
                  <c:v>1.0159999999999754E-2</c:v>
                </c:pt>
                <c:pt idx="1017">
                  <c:v>1.0169999999999754E-2</c:v>
                </c:pt>
                <c:pt idx="1018">
                  <c:v>1.0179999999999753E-2</c:v>
                </c:pt>
                <c:pt idx="1019">
                  <c:v>1.0189999999999753E-2</c:v>
                </c:pt>
                <c:pt idx="1020">
                  <c:v>1.0199999999999753E-2</c:v>
                </c:pt>
                <c:pt idx="1021">
                  <c:v>1.0209999999999752E-2</c:v>
                </c:pt>
                <c:pt idx="1022">
                  <c:v>1.0219999999999752E-2</c:v>
                </c:pt>
                <c:pt idx="1023">
                  <c:v>1.0229999999999751E-2</c:v>
                </c:pt>
                <c:pt idx="1024">
                  <c:v>1.0239999999999751E-2</c:v>
                </c:pt>
                <c:pt idx="1025">
                  <c:v>1.0249999999999751E-2</c:v>
                </c:pt>
                <c:pt idx="1026">
                  <c:v>1.025999999999975E-2</c:v>
                </c:pt>
                <c:pt idx="1027">
                  <c:v>1.026999999999975E-2</c:v>
                </c:pt>
                <c:pt idx="1028">
                  <c:v>1.0279999999999749E-2</c:v>
                </c:pt>
                <c:pt idx="1029">
                  <c:v>1.0289999999999749E-2</c:v>
                </c:pt>
                <c:pt idx="1030">
                  <c:v>1.0299999999999749E-2</c:v>
                </c:pt>
                <c:pt idx="1031">
                  <c:v>1.0309999999999748E-2</c:v>
                </c:pt>
                <c:pt idx="1032">
                  <c:v>1.0319999999999748E-2</c:v>
                </c:pt>
                <c:pt idx="1033">
                  <c:v>1.0329999999999747E-2</c:v>
                </c:pt>
                <c:pt idx="1034">
                  <c:v>1.0339999999999747E-2</c:v>
                </c:pt>
                <c:pt idx="1035">
                  <c:v>1.0349999999999747E-2</c:v>
                </c:pt>
                <c:pt idx="1036">
                  <c:v>1.0359999999999746E-2</c:v>
                </c:pt>
                <c:pt idx="1037">
                  <c:v>1.0369999999999746E-2</c:v>
                </c:pt>
                <c:pt idx="1038">
                  <c:v>1.0379999999999745E-2</c:v>
                </c:pt>
                <c:pt idx="1039">
                  <c:v>1.0389999999999745E-2</c:v>
                </c:pt>
                <c:pt idx="1040">
                  <c:v>1.0399999999999745E-2</c:v>
                </c:pt>
                <c:pt idx="1041">
                  <c:v>1.0409999999999744E-2</c:v>
                </c:pt>
                <c:pt idx="1042">
                  <c:v>1.0419999999999744E-2</c:v>
                </c:pt>
                <c:pt idx="1043">
                  <c:v>1.0429999999999743E-2</c:v>
                </c:pt>
                <c:pt idx="1044">
                  <c:v>1.0439999999999743E-2</c:v>
                </c:pt>
                <c:pt idx="1045">
                  <c:v>1.0449999999999742E-2</c:v>
                </c:pt>
                <c:pt idx="1046">
                  <c:v>1.0459999999999742E-2</c:v>
                </c:pt>
                <c:pt idx="1047">
                  <c:v>1.0469999999999742E-2</c:v>
                </c:pt>
                <c:pt idx="1048">
                  <c:v>1.0479999999999741E-2</c:v>
                </c:pt>
                <c:pt idx="1049">
                  <c:v>1.0489999999999741E-2</c:v>
                </c:pt>
                <c:pt idx="1050">
                  <c:v>1.049999999999974E-2</c:v>
                </c:pt>
                <c:pt idx="1051">
                  <c:v>1.050999999999974E-2</c:v>
                </c:pt>
                <c:pt idx="1052">
                  <c:v>1.051999999999974E-2</c:v>
                </c:pt>
                <c:pt idx="1053">
                  <c:v>1.0529999999999739E-2</c:v>
                </c:pt>
                <c:pt idx="1054">
                  <c:v>1.0539999999999739E-2</c:v>
                </c:pt>
                <c:pt idx="1055">
                  <c:v>1.0549999999999738E-2</c:v>
                </c:pt>
                <c:pt idx="1056">
                  <c:v>1.0559999999999738E-2</c:v>
                </c:pt>
                <c:pt idx="1057">
                  <c:v>1.0569999999999738E-2</c:v>
                </c:pt>
                <c:pt idx="1058">
                  <c:v>1.0579999999999737E-2</c:v>
                </c:pt>
                <c:pt idx="1059">
                  <c:v>1.0589999999999737E-2</c:v>
                </c:pt>
                <c:pt idx="1060">
                  <c:v>1.0599999999999736E-2</c:v>
                </c:pt>
                <c:pt idx="1061">
                  <c:v>1.0609999999999736E-2</c:v>
                </c:pt>
                <c:pt idx="1062">
                  <c:v>1.0619999999999736E-2</c:v>
                </c:pt>
                <c:pt idx="1063">
                  <c:v>1.0629999999999735E-2</c:v>
                </c:pt>
                <c:pt idx="1064">
                  <c:v>1.0639999999999735E-2</c:v>
                </c:pt>
                <c:pt idx="1065">
                  <c:v>1.0649999999999734E-2</c:v>
                </c:pt>
                <c:pt idx="1066">
                  <c:v>1.0659999999999734E-2</c:v>
                </c:pt>
                <c:pt idx="1067">
                  <c:v>1.0669999999999734E-2</c:v>
                </c:pt>
                <c:pt idx="1068">
                  <c:v>1.0679999999999733E-2</c:v>
                </c:pt>
                <c:pt idx="1069">
                  <c:v>1.0689999999999733E-2</c:v>
                </c:pt>
                <c:pt idx="1070">
                  <c:v>1.0699999999999732E-2</c:v>
                </c:pt>
                <c:pt idx="1071">
                  <c:v>1.0709999999999732E-2</c:v>
                </c:pt>
                <c:pt idx="1072">
                  <c:v>1.0719999999999731E-2</c:v>
                </c:pt>
                <c:pt idx="1073">
                  <c:v>1.0729999999999731E-2</c:v>
                </c:pt>
                <c:pt idx="1074">
                  <c:v>1.0739999999999731E-2</c:v>
                </c:pt>
                <c:pt idx="1075">
                  <c:v>1.074999999999973E-2</c:v>
                </c:pt>
                <c:pt idx="1076">
                  <c:v>1.075999999999973E-2</c:v>
                </c:pt>
                <c:pt idx="1077">
                  <c:v>1.0769999999999729E-2</c:v>
                </c:pt>
                <c:pt idx="1078">
                  <c:v>1.0779999999999729E-2</c:v>
                </c:pt>
                <c:pt idx="1079">
                  <c:v>1.0789999999999729E-2</c:v>
                </c:pt>
                <c:pt idx="1080">
                  <c:v>1.0799999999999728E-2</c:v>
                </c:pt>
                <c:pt idx="1081">
                  <c:v>1.0809999999999728E-2</c:v>
                </c:pt>
                <c:pt idx="1082">
                  <c:v>1.0819999999999727E-2</c:v>
                </c:pt>
                <c:pt idx="1083">
                  <c:v>1.0829999999999727E-2</c:v>
                </c:pt>
                <c:pt idx="1084">
                  <c:v>1.0839999999999727E-2</c:v>
                </c:pt>
                <c:pt idx="1085">
                  <c:v>1.0849999999999726E-2</c:v>
                </c:pt>
                <c:pt idx="1086">
                  <c:v>1.0859999999999726E-2</c:v>
                </c:pt>
                <c:pt idx="1087">
                  <c:v>1.0869999999999725E-2</c:v>
                </c:pt>
                <c:pt idx="1088">
                  <c:v>1.0879999999999725E-2</c:v>
                </c:pt>
                <c:pt idx="1089">
                  <c:v>1.0889999999999725E-2</c:v>
                </c:pt>
                <c:pt idx="1090">
                  <c:v>1.0899999999999724E-2</c:v>
                </c:pt>
                <c:pt idx="1091">
                  <c:v>1.0909999999999724E-2</c:v>
                </c:pt>
                <c:pt idx="1092">
                  <c:v>1.0919999999999723E-2</c:v>
                </c:pt>
                <c:pt idx="1093">
                  <c:v>1.0929999999999723E-2</c:v>
                </c:pt>
                <c:pt idx="1094">
                  <c:v>1.0939999999999723E-2</c:v>
                </c:pt>
                <c:pt idx="1095">
                  <c:v>1.0949999999999722E-2</c:v>
                </c:pt>
                <c:pt idx="1096">
                  <c:v>1.0959999999999722E-2</c:v>
                </c:pt>
                <c:pt idx="1097">
                  <c:v>1.0969999999999721E-2</c:v>
                </c:pt>
                <c:pt idx="1098">
                  <c:v>1.0979999999999721E-2</c:v>
                </c:pt>
                <c:pt idx="1099">
                  <c:v>1.098999999999972E-2</c:v>
                </c:pt>
              </c:numCache>
            </c:numRef>
          </c:xVal>
          <c:yVal>
            <c:numRef>
              <c:f>Tabelle1!$B$2:$B$1101</c:f>
              <c:numCache>
                <c:formatCode>General</c:formatCode>
                <c:ptCount val="1100"/>
                <c:pt idx="0">
                  <c:v>0</c:v>
                </c:pt>
                <c:pt idx="1">
                  <c:v>1835.0000425018948</c:v>
                </c:pt>
                <c:pt idx="2">
                  <c:v>3338.3692534528886</c:v>
                </c:pt>
                <c:pt idx="3">
                  <c:v>4559.4386774825125</c:v>
                </c:pt>
                <c:pt idx="4">
                  <c:v>5540.5402272289957</c:v>
                </c:pt>
                <c:pt idx="5">
                  <c:v>6317.9865579663729</c:v>
                </c:pt>
                <c:pt idx="6">
                  <c:v>6922.9142966155323</c:v>
                </c:pt>
                <c:pt idx="7">
                  <c:v>7382.0096585286756</c:v>
                </c:pt>
                <c:pt idx="8">
                  <c:v>7718.1328351899856</c:v>
                </c:pt>
                <c:pt idx="9">
                  <c:v>7950.855254716048</c:v>
                </c:pt>
                <c:pt idx="10">
                  <c:v>8096.9218533964486</c:v>
                </c:pt>
                <c:pt idx="11">
                  <c:v>8170.6488062676844</c:v>
                </c:pt>
                <c:pt idx="12">
                  <c:v>8184.2657097997189</c:v>
                </c:pt>
                <c:pt idx="13">
                  <c:v>8148.2099574292015</c:v>
                </c:pt>
                <c:pt idx="14">
                  <c:v>8071.3799706949421</c:v>
                </c:pt>
                <c:pt idx="15">
                  <c:v>7961.3530208427983</c:v>
                </c:pt>
                <c:pt idx="16">
                  <c:v>7824.5725770730342</c:v>
                </c:pt>
                <c:pt idx="17">
                  <c:v>7666.5094301157569</c:v>
                </c:pt>
                <c:pt idx="18">
                  <c:v>7491.8002480569421</c:v>
                </c:pt>
                <c:pt idx="19">
                  <c:v>7304.3667119708734</c:v>
                </c:pt>
                <c:pt idx="20">
                  <c:v>7107.5179404734372</c:v>
                </c:pt>
                <c:pt idx="21">
                  <c:v>6904.0385349191938</c:v>
                </c:pt>
                <c:pt idx="22">
                  <c:v>6696.2642521241805</c:v>
                </c:pt>
                <c:pt idx="23">
                  <c:v>6486.1470318890933</c:v>
                </c:pt>
                <c:pt idx="24">
                  <c:v>6275.3108659261416</c:v>
                </c:pt>
                <c:pt idx="25">
                  <c:v>6065.0997876363836</c:v>
                </c:pt>
                <c:pt idx="26">
                  <c:v>5856.6190838762377</c:v>
                </c:pt>
                <c:pt idx="27">
                  <c:v>5650.7706763757878</c:v>
                </c:pt>
                <c:pt idx="28">
                  <c:v>5448.2834883696487</c:v>
                </c:pt>
                <c:pt idx="29">
                  <c:v>5249.7394982977812</c:v>
                </c:pt>
                <c:pt idx="30">
                  <c:v>5055.596084566766</c:v>
                </c:pt>
                <c:pt idx="31">
                  <c:v>4866.2051811267384</c:v>
                </c:pt>
                <c:pt idx="32">
                  <c:v>4681.8296911173675</c:v>
                </c:pt>
                <c:pt idx="33">
                  <c:v>4502.657543434022</c:v>
                </c:pt>
                <c:pt idx="34">
                  <c:v>4328.8137233564348</c:v>
                </c:pt>
                <c:pt idx="35">
                  <c:v>4160.3705621561248</c:v>
                </c:pt>
                <c:pt idx="36">
                  <c:v>3997.356530813508</c:v>
                </c:pt>
                <c:pt idx="37">
                  <c:v>3839.7637487343509</c:v>
                </c:pt>
                <c:pt idx="38">
                  <c:v>3687.5543888856387</c:v>
                </c:pt>
                <c:pt idx="39">
                  <c:v>3540.666135408791</c:v>
                </c:pt>
                <c:pt idx="40">
                  <c:v>3399.0168279412537</c:v>
                </c:pt>
                <c:pt idx="41">
                  <c:v>3262.5084080935517</c:v>
                </c:pt>
                <c:pt idx="42">
                  <c:v>3131.0302673640495</c:v>
                </c:pt>
                <c:pt idx="43">
                  <c:v>3004.4620818631684</c:v>
                </c:pt>
                <c:pt idx="44">
                  <c:v>2882.6762072485726</c:v>
                </c:pt>
                <c:pt idx="45">
                  <c:v>2765.5396969726812</c:v>
                </c:pt>
                <c:pt idx="46">
                  <c:v>2652.915998081025</c:v>
                </c:pt>
                <c:pt idx="47">
                  <c:v>2544.6663711742981</c:v>
                </c:pt>
                <c:pt idx="48">
                  <c:v>2440.651074586</c:v>
                </c:pt>
                <c:pt idx="49">
                  <c:v>2340.7303471830251</c:v>
                </c:pt>
                <c:pt idx="50">
                  <c:v>2244.7652193406875</c:v>
                </c:pt>
                <c:pt idx="51">
                  <c:v>2152.6181774665715</c:v>
                </c:pt>
                <c:pt idx="52">
                  <c:v>2064.1537038546335</c:v>
                </c:pt>
                <c:pt idx="53">
                  <c:v>1979.2387105607911</c:v>
                </c:pt>
                <c:pt idx="54">
                  <c:v>1897.7428833335734</c:v>
                </c:pt>
                <c:pt idx="55">
                  <c:v>1819.5389493481491</c:v>
                </c:pt>
                <c:pt idx="56">
                  <c:v>1744.5028805270726</c:v>
                </c:pt>
                <c:pt idx="57">
                  <c:v>1672.5140425418297</c:v>
                </c:pt>
                <c:pt idx="58">
                  <c:v>1603.4552981372099</c:v>
                </c:pt>
                <c:pt idx="59">
                  <c:v>1537.2130721725505</c:v>
                </c:pt>
                <c:pt idx="60">
                  <c:v>1473.6773847015631</c:v>
                </c:pt>
                <c:pt idx="61">
                  <c:v>1412.7418574911444</c:v>
                </c:pt>
                <c:pt idx="62">
                  <c:v>1354.3036985882782</c:v>
                </c:pt>
                <c:pt idx="63">
                  <c:v>1298.2636688646364</c:v>
                </c:pt>
                <c:pt idx="64">
                  <c:v>1244.5260338851153</c:v>
                </c:pt>
                <c:pt idx="65">
                  <c:v>1192.998503945983</c:v>
                </c:pt>
                <c:pt idx="66">
                  <c:v>1143.5921646987788</c:v>
                </c:pt>
                <c:pt idx="67">
                  <c:v>1096.221400407846</c:v>
                </c:pt>
                <c:pt idx="68">
                  <c:v>1050.8038115736417</c:v>
                </c:pt>
                <c:pt idx="69">
                  <c:v>1007.2601283835191</c:v>
                </c:pt>
                <c:pt idx="70">
                  <c:v>965.5141212200374</c:v>
                </c:pt>
                <c:pt idx="71">
                  <c:v>925.4925092586916</c:v>
                </c:pt>
                <c:pt idx="72">
                  <c:v>887.12486801744956</c:v>
                </c:pt>
                <c:pt idx="73">
                  <c:v>850.34353657566623</c:v>
                </c:pt>
                <c:pt idx="74">
                  <c:v>815.08352505633752</c:v>
                </c:pt>
                <c:pt idx="75">
                  <c:v>781.28242286019884</c:v>
                </c:pt>
                <c:pt idx="76">
                  <c:v>748.88030805038841</c:v>
                </c:pt>
                <c:pt idx="77">
                  <c:v>717.81965820997152</c:v>
                </c:pt>
                <c:pt idx="78">
                  <c:v>688.0452630297458</c:v>
                </c:pt>
                <c:pt idx="79">
                  <c:v>659.50413882870441</c:v>
                </c:pt>
                <c:pt idx="80">
                  <c:v>632.14544516295598</c:v>
                </c:pt>
                <c:pt idx="81">
                  <c:v>605.92040363959654</c:v>
                </c:pt>
                <c:pt idx="82">
                  <c:v>580.782219018879</c:v>
                </c:pt>
                <c:pt idx="83">
                  <c:v>556.68600266025305</c:v>
                </c:pt>
                <c:pt idx="84">
                  <c:v>533.58869834455254</c:v>
                </c:pt>
                <c:pt idx="85">
                  <c:v>511.44901048525844</c:v>
                </c:pt>
                <c:pt idx="86">
                  <c:v>490.22733472567637</c:v>
                </c:pt>
                <c:pt idx="87">
                  <c:v>469.88569090565028</c:v>
                </c:pt>
                <c:pt idx="88">
                  <c:v>450.38765837059952</c:v>
                </c:pt>
                <c:pt idx="89">
                  <c:v>431.69831358689243</c:v>
                </c:pt>
                <c:pt idx="90">
                  <c:v>413.78417002054721</c:v>
                </c:pt>
                <c:pt idx="91">
                  <c:v>396.61312023068388</c:v>
                </c:pt>
                <c:pt idx="92">
                  <c:v>380.15438012486669</c:v>
                </c:pt>
                <c:pt idx="93">
                  <c:v>364.37843532021878</c:v>
                </c:pt>
                <c:pt idx="94">
                  <c:v>349.25698955185192</c:v>
                </c:pt>
                <c:pt idx="95">
                  <c:v>334.76291506854483</c:v>
                </c:pt>
                <c:pt idx="96">
                  <c:v>320.87020495463037</c:v>
                </c:pt>
                <c:pt idx="97">
                  <c:v>307.55392731660237</c:v>
                </c:pt>
                <c:pt idx="98">
                  <c:v>294.79018127293472</c:v>
                </c:pt>
                <c:pt idx="99">
                  <c:v>282.55605468594456</c:v>
                </c:pt>
                <c:pt idx="100">
                  <c:v>270.82958357517163</c:v>
                </c:pt>
                <c:pt idx="101">
                  <c:v>259.5897131526101</c:v>
                </c:pt>
                <c:pt idx="102">
                  <c:v>248.81626042120755</c:v>
                </c:pt>
                <c:pt idx="103">
                  <c:v>238.4898782792516</c:v>
                </c:pt>
                <c:pt idx="104">
                  <c:v>228.5920210746074</c:v>
                </c:pt>
                <c:pt idx="105">
                  <c:v>219.10491155419521</c:v>
                </c:pt>
                <c:pt idx="106">
                  <c:v>210.01150915558412</c:v>
                </c:pt>
                <c:pt idx="107">
                  <c:v>201.29547958912488</c:v>
                </c:pt>
                <c:pt idx="108">
                  <c:v>192.94116566060387</c:v>
                </c:pt>
                <c:pt idx="109">
                  <c:v>184.93355928598743</c:v>
                </c:pt>
                <c:pt idx="110">
                  <c:v>177.25827465140588</c:v>
                </c:pt>
                <c:pt idx="111">
                  <c:v>169.90152247311198</c:v>
                </c:pt>
                <c:pt idx="112">
                  <c:v>162.85008531370474</c:v>
                </c:pt>
                <c:pt idx="113">
                  <c:v>156.09129391245781</c:v>
                </c:pt>
                <c:pt idx="114">
                  <c:v>149.61300448910654</c:v>
                </c:pt>
                <c:pt idx="115">
                  <c:v>143.40357698193139</c:v>
                </c:pt>
                <c:pt idx="116">
                  <c:v>137.45185418243312</c:v>
                </c:pt>
                <c:pt idx="117">
                  <c:v>131.74714173030591</c:v>
                </c:pt>
                <c:pt idx="118">
                  <c:v>126.27918893379581</c:v>
                </c:pt>
                <c:pt idx="119">
                  <c:v>121.03817038187033</c:v>
                </c:pt>
                <c:pt idx="120">
                  <c:v>116.01466831592144</c:v>
                </c:pt>
                <c:pt idx="121">
                  <c:v>111.19965572998562</c:v>
                </c:pt>
                <c:pt idx="122">
                  <c:v>106.58448016967867</c:v>
                </c:pt>
                <c:pt idx="123">
                  <c:v>102.16084820122055</c:v>
                </c:pt>
                <c:pt idx="124">
                  <c:v>97.920810523060794</c:v>
                </c:pt>
                <c:pt idx="125">
                  <c:v>93.856747693712649</c:v>
                </c:pt>
                <c:pt idx="126">
                  <c:v>89.961356450458695</c:v>
                </c:pt>
                <c:pt idx="127">
                  <c:v>86.227636594610431</c:v>
                </c:pt>
                <c:pt idx="128">
                  <c:v>82.648878419985266</c:v>
                </c:pt>
                <c:pt idx="129">
                  <c:v>79.218650662206059</c:v>
                </c:pt>
                <c:pt idx="130">
                  <c:v>75.930788947340034</c:v>
                </c:pt>
                <c:pt idx="131">
                  <c:v>72.779384719264257</c:v>
                </c:pt>
                <c:pt idx="132">
                  <c:v>69.75877462598659</c:v>
                </c:pt>
                <c:pt idx="133">
                  <c:v>66.863530345956264</c:v>
                </c:pt>
                <c:pt idx="134">
                  <c:v>64.088448836176241</c:v>
                </c:pt>
                <c:pt idx="135">
                  <c:v>61.42854298467207</c:v>
                </c:pt>
                <c:pt idx="136">
                  <c:v>58.879032650588201</c:v>
                </c:pt>
                <c:pt idx="137">
                  <c:v>56.435336075870424</c:v>
                </c:pt>
                <c:pt idx="138">
                  <c:v>54.093061653150585</c:v>
                </c:pt>
                <c:pt idx="139">
                  <c:v>51.848000035085029</c:v>
                </c:pt>
                <c:pt idx="140">
                  <c:v>49.696116571003607</c:v>
                </c:pt>
                <c:pt idx="141">
                  <c:v>47.63354405731048</c:v>
                </c:pt>
                <c:pt idx="142">
                  <c:v>45.656575788635635</c:v>
                </c:pt>
                <c:pt idx="143">
                  <c:v>43.761658897274621</c:v>
                </c:pt>
                <c:pt idx="144">
                  <c:v>41.945387968966713</c:v>
                </c:pt>
                <c:pt idx="145">
                  <c:v>40.204498923556557</c:v>
                </c:pt>
                <c:pt idx="146">
                  <c:v>38.535863149557713</c:v>
                </c:pt>
                <c:pt idx="147">
                  <c:v>36.936481882089936</c:v>
                </c:pt>
                <c:pt idx="148">
                  <c:v>35.403480814098813</c:v>
                </c:pt>
                <c:pt idx="149">
                  <c:v>33.934104931182709</c:v>
                </c:pt>
                <c:pt idx="150">
                  <c:v>32.525713560753239</c:v>
                </c:pt>
                <c:pt idx="151">
                  <c:v>31.175775626639371</c:v>
                </c:pt>
                <c:pt idx="152">
                  <c:v>29.881865100612927</c:v>
                </c:pt>
                <c:pt idx="153">
                  <c:v>28.641656642667161</c:v>
                </c:pt>
                <c:pt idx="154">
                  <c:v>27.452921422217727</c:v>
                </c:pt>
                <c:pt idx="155">
                  <c:v>26.313523112720389</c:v>
                </c:pt>
                <c:pt idx="156">
                  <c:v>25.22141405251033</c:v>
                </c:pt>
                <c:pt idx="157">
                  <c:v>24.17463156496704</c:v>
                </c:pt>
                <c:pt idx="158">
                  <c:v>23.171294431393747</c:v>
                </c:pt>
                <c:pt idx="159">
                  <c:v>22.209599510274998</c:v>
                </c:pt>
                <c:pt idx="160">
                  <c:v>21.28781849683876</c:v>
                </c:pt>
                <c:pt idx="161">
                  <c:v>20.404294817100734</c:v>
                </c:pt>
                <c:pt idx="162">
                  <c:v>19.557440650810957</c:v>
                </c:pt>
                <c:pt idx="163">
                  <c:v>18.745734077953319</c:v>
                </c:pt>
                <c:pt idx="164">
                  <c:v>17.96771634367111</c:v>
                </c:pt>
                <c:pt idx="165">
                  <c:v>17.221989236703955</c:v>
                </c:pt>
                <c:pt idx="166">
                  <c:v>16.507212576625822</c:v>
                </c:pt>
                <c:pt idx="167">
                  <c:v>15.822101805368799</c:v>
                </c:pt>
                <c:pt idx="168">
                  <c:v>15.165425678704894</c:v>
                </c:pt>
                <c:pt idx="169">
                  <c:v>14.536004053537637</c:v>
                </c:pt>
                <c:pt idx="170">
                  <c:v>13.932705767027189</c:v>
                </c:pt>
                <c:pt idx="171">
                  <c:v>13.354446603738058</c:v>
                </c:pt>
                <c:pt idx="172">
                  <c:v>12.800187347156188</c:v>
                </c:pt>
                <c:pt idx="173">
                  <c:v>12.268931912074072</c:v>
                </c:pt>
                <c:pt idx="174">
                  <c:v>11.759725554487771</c:v>
                </c:pt>
                <c:pt idx="175">
                  <c:v>11.271653155788824</c:v>
                </c:pt>
                <c:pt idx="176">
                  <c:v>10.803837578167883</c:v>
                </c:pt>
                <c:pt idx="177">
                  <c:v>10.355438088274424</c:v>
                </c:pt>
                <c:pt idx="178">
                  <c:v>9.9256488462999286</c:v>
                </c:pt>
                <c:pt idx="179">
                  <c:v>9.5136974577691031</c:v>
                </c:pt>
                <c:pt idx="180">
                  <c:v>9.1188435854368173</c:v>
                </c:pt>
                <c:pt idx="181">
                  <c:v>8.7403776187960514</c:v>
                </c:pt>
                <c:pt idx="182">
                  <c:v>8.3776193988058711</c:v>
                </c:pt>
                <c:pt idx="183">
                  <c:v>8.0299169955477119</c:v>
                </c:pt>
                <c:pt idx="184">
                  <c:v>7.6966455366131452</c:v>
                </c:pt>
                <c:pt idx="185">
                  <c:v>7.3772060841177884</c:v>
                </c:pt>
                <c:pt idx="186">
                  <c:v>7.071024558323078</c:v>
                </c:pt>
                <c:pt idx="187">
                  <c:v>6.7775507059316462</c:v>
                </c:pt>
                <c:pt idx="188">
                  <c:v>6.4962571112020733</c:v>
                </c:pt>
                <c:pt idx="189">
                  <c:v>6.2266382481060045</c:v>
                </c:pt>
                <c:pt idx="190">
                  <c:v>5.9682095718241568</c:v>
                </c:pt>
                <c:pt idx="191">
                  <c:v>5.7205066479485271</c:v>
                </c:pt>
                <c:pt idx="192">
                  <c:v>5.4830843178258979</c:v>
                </c:pt>
                <c:pt idx="193">
                  <c:v>5.2555158985426029</c:v>
                </c:pt>
                <c:pt idx="194">
                  <c:v>5.0373924161129109</c:v>
                </c:pt>
                <c:pt idx="195">
                  <c:v>4.8283218704927977</c:v>
                </c:pt>
                <c:pt idx="196">
                  <c:v>4.6279285310984468</c:v>
                </c:pt>
                <c:pt idx="197">
                  <c:v>4.4358522615632383</c:v>
                </c:pt>
                <c:pt idx="198">
                  <c:v>4.2517478725198794</c:v>
                </c:pt>
                <c:pt idx="199">
                  <c:v>4.0752845012444316</c:v>
                </c:pt>
                <c:pt idx="200">
                  <c:v>3.9061450170473506</c:v>
                </c:pt>
                <c:pt idx="201">
                  <c:v>3.7440254513430684</c:v>
                </c:pt>
                <c:pt idx="202">
                  <c:v>3.5886344513737543</c:v>
                </c:pt>
                <c:pt idx="203">
                  <c:v>3.4396927566055648</c:v>
                </c:pt>
                <c:pt idx="204">
                  <c:v>3.2969326968563948</c:v>
                </c:pt>
                <c:pt idx="205">
                  <c:v>3.1600977112531723</c:v>
                </c:pt>
                <c:pt idx="206">
                  <c:v>3.0289418871542222</c:v>
                </c:pt>
                <c:pt idx="207">
                  <c:v>2.903229518208045</c:v>
                </c:pt>
                <c:pt idx="208">
                  <c:v>2.7827346807543276</c:v>
                </c:pt>
                <c:pt idx="209">
                  <c:v>2.6672408278058319</c:v>
                </c:pt>
                <c:pt idx="210">
                  <c:v>2.5565403998815888</c:v>
                </c:pt>
                <c:pt idx="211">
                  <c:v>2.4504344519919394</c:v>
                </c:pt>
                <c:pt idx="212">
                  <c:v>2.3487322961050867</c:v>
                </c:pt>
                <c:pt idx="213">
                  <c:v>2.2512511584526087</c:v>
                </c:pt>
                <c:pt idx="214">
                  <c:v>2.1578158510580754</c:v>
                </c:pt>
                <c:pt idx="215">
                  <c:v>2.0682584568984397</c:v>
                </c:pt>
                <c:pt idx="216">
                  <c:v>1.9824180281324038</c:v>
                </c:pt>
                <c:pt idx="217">
                  <c:v>1.9001402968534467</c:v>
                </c:pt>
                <c:pt idx="218">
                  <c:v>1.8212773978476393</c:v>
                </c:pt>
                <c:pt idx="219">
                  <c:v>1.7456876028580803</c:v>
                </c:pt>
                <c:pt idx="220">
                  <c:v>1.6732350658783253</c:v>
                </c:pt>
                <c:pt idx="221">
                  <c:v>1.6037895790170931</c:v>
                </c:pt>
                <c:pt idx="222">
                  <c:v>1.5372263384954916</c:v>
                </c:pt>
                <c:pt idx="223">
                  <c:v>1.4734257203562344</c:v>
                </c:pt>
                <c:pt idx="224">
                  <c:v>1.4122730654817532</c:v>
                </c:pt>
                <c:pt idx="225">
                  <c:v>1.3536584735348627</c:v>
                </c:pt>
                <c:pt idx="226">
                  <c:v>1.2974766054516622</c:v>
                </c:pt>
                <c:pt idx="227">
                  <c:v>1.2436264941316957</c:v>
                </c:pt>
                <c:pt idx="228">
                  <c:v>1.1920113629851978</c:v>
                </c:pt>
                <c:pt idx="229">
                  <c:v>1.1425384520112929</c:v>
                </c:pt>
                <c:pt idx="230">
                  <c:v>1.0951188510945982</c:v>
                </c:pt>
                <c:pt idx="231">
                  <c:v>1.0496673402206393</c:v>
                </c:pt>
                <c:pt idx="232">
                  <c:v>1.0061022363229215</c:v>
                </c:pt>
                <c:pt idx="233">
                  <c:v>0.96434524648641473</c:v>
                </c:pt>
                <c:pt idx="234">
                  <c:v>0.92432132724364369</c:v>
                </c:pt>
                <c:pt idx="235">
                  <c:v>0.8859585497105178</c:v>
                </c:pt>
                <c:pt idx="236">
                  <c:v>0.84918797031951243</c:v>
                </c:pt>
                <c:pt idx="237">
                  <c:v>0.81394350691792039</c:v>
                </c:pt>
                <c:pt idx="238">
                  <c:v>0.78016182000847922</c:v>
                </c:pt>
                <c:pt idx="239">
                  <c:v>0.74778219891895525</c:v>
                </c:pt>
                <c:pt idx="240">
                  <c:v>0.71674645269611625</c:v>
                </c:pt>
                <c:pt idx="241">
                  <c:v>0.68699880552800752</c:v>
                </c:pt>
                <c:pt idx="242">
                  <c:v>0.65848579650659511</c:v>
                </c:pt>
                <c:pt idx="243">
                  <c:v>0.63115618355063174</c:v>
                </c:pt>
                <c:pt idx="244">
                  <c:v>0.60496085131608079</c:v>
                </c:pt>
                <c:pt idx="245">
                  <c:v>0.5798527229286059</c:v>
                </c:pt>
                <c:pt idx="246">
                  <c:v>0.55578667537948012</c:v>
                </c:pt>
                <c:pt idx="247">
                  <c:v>0.53271945843289081</c:v>
                </c:pt>
                <c:pt idx="248">
                  <c:v>0.51060961689888773</c:v>
                </c:pt>
                <c:pt idx="249">
                  <c:v>0.48941741613229511</c:v>
                </c:pt>
                <c:pt idx="250">
                  <c:v>0.4691047706236951</c:v>
                </c:pt>
                <c:pt idx="251">
                  <c:v>0.44963517555415256</c:v>
                </c:pt>
                <c:pt idx="252">
                  <c:v>0.43097364119067266</c:v>
                </c:pt>
                <c:pt idx="253">
                  <c:v>0.41308663000449108</c:v>
                </c:pt>
                <c:pt idx="254">
                  <c:v>0.39594199639919347</c:v>
                </c:pt>
                <c:pt idx="255">
                  <c:v>0.379508928940334</c:v>
                </c:pt>
                <c:pt idx="256">
                  <c:v>0.36375789498274802</c:v>
                </c:pt>
                <c:pt idx="257">
                  <c:v>0.34866058759603369</c:v>
                </c:pt>
                <c:pt idx="258">
                  <c:v>0.33418987469282418</c:v>
                </c:pt>
                <c:pt idx="259">
                  <c:v>0.32031975026842657</c:v>
                </c:pt>
                <c:pt idx="260">
                  <c:v>0.30702528766419679</c:v>
                </c:pt>
                <c:pt idx="261">
                  <c:v>0.29428259477065877</c:v>
                </c:pt>
                <c:pt idx="262">
                  <c:v>0.28206877108986067</c:v>
                </c:pt>
                <c:pt idx="263">
                  <c:v>0.2703618665798056</c:v>
                </c:pt>
                <c:pt idx="264">
                  <c:v>0.25914084220698641</c:v>
                </c:pt>
                <c:pt idx="265">
                  <c:v>0.24838553213614284</c:v>
                </c:pt>
                <c:pt idx="266">
                  <c:v>0.2380766074892815</c:v>
                </c:pt>
                <c:pt idx="267">
                  <c:v>0.22819554160883246</c:v>
                </c:pt>
                <c:pt idx="268">
                  <c:v>0.21872457676251361</c:v>
                </c:pt>
                <c:pt idx="269">
                  <c:v>0.20964669223006782</c:v>
                </c:pt>
                <c:pt idx="270">
                  <c:v>0.20094557371451902</c:v>
                </c:pt>
                <c:pt idx="271">
                  <c:v>0.19260558402297448</c:v>
                </c:pt>
                <c:pt idx="272">
                  <c:v>0.1846117349642854</c:v>
                </c:pt>
                <c:pt idx="273">
                  <c:v>0.17694966041305504</c:v>
                </c:pt>
                <c:pt idx="274">
                  <c:v>0.16960559049159488</c:v>
                </c:pt>
                <c:pt idx="275">
                  <c:v>0.16256632682342356</c:v>
                </c:pt>
                <c:pt idx="276">
                  <c:v>0.15581921881383856</c:v>
                </c:pt>
                <c:pt idx="277">
                  <c:v>0.14935214091493218</c:v>
                </c:pt>
                <c:pt idx="278">
                  <c:v>0.14315347083419394</c:v>
                </c:pt>
                <c:pt idx="279">
                  <c:v>0.13721206864753763</c:v>
                </c:pt>
                <c:pt idx="280">
                  <c:v>0.13151725677921483</c:v>
                </c:pt>
                <c:pt idx="281">
                  <c:v>0.12605880081263793</c:v>
                </c:pt>
                <c:pt idx="282">
                  <c:v>0.12082689109762298</c:v>
                </c:pt>
                <c:pt idx="283">
                  <c:v>0.11581212512100311</c:v>
                </c:pt>
                <c:pt idx="284">
                  <c:v>0.11100549060892567</c:v>
                </c:pt>
                <c:pt idx="285">
                  <c:v>0.10639834933046728</c:v>
                </c:pt>
                <c:pt idx="286">
                  <c:v>0.10198242157345937</c:v>
                </c:pt>
                <c:pt idx="287">
                  <c:v>9.774977126462446E-2</c:v>
                </c:pt>
                <c:pt idx="288">
                  <c:v>9.3692791707282438E-2</c:v>
                </c:pt>
                <c:pt idx="289">
                  <c:v>8.9804191910994965E-2</c:v>
                </c:pt>
                <c:pt idx="290">
                  <c:v>8.6076983488581144E-2</c:v>
                </c:pt>
                <c:pt idx="291">
                  <c:v>8.2504468096954567E-2</c:v>
                </c:pt>
                <c:pt idx="292">
                  <c:v>7.908022539921368E-2</c:v>
                </c:pt>
                <c:pt idx="293">
                  <c:v>7.5798101526349665E-2</c:v>
                </c:pt>
                <c:pt idx="294">
                  <c:v>7.2652198017836442E-2</c:v>
                </c:pt>
                <c:pt idx="295">
                  <c:v>6.9636861221227378E-2</c:v>
                </c:pt>
                <c:pt idx="296">
                  <c:v>6.6746672131708359E-2</c:v>
                </c:pt>
                <c:pt idx="297">
                  <c:v>6.3976436653347041E-2</c:v>
                </c:pt>
                <c:pt idx="298">
                  <c:v>6.1321176264536571E-2</c:v>
                </c:pt>
                <c:pt idx="299">
                  <c:v>5.8776119070858626E-2</c:v>
                </c:pt>
                <c:pt idx="300">
                  <c:v>5.6336691229284884E-2</c:v>
                </c:pt>
                <c:pt idx="301">
                  <c:v>5.3998508728307221E-2</c:v>
                </c:pt>
                <c:pt idx="302">
                  <c:v>5.1757369509222481E-2</c:v>
                </c:pt>
                <c:pt idx="303">
                  <c:v>4.960924591441343E-2</c:v>
                </c:pt>
                <c:pt idx="304">
                  <c:v>4.7550277449054164E-2</c:v>
                </c:pt>
                <c:pt idx="305">
                  <c:v>4.5576763843231706E-2</c:v>
                </c:pt>
                <c:pt idx="306">
                  <c:v>4.368515840201543E-2</c:v>
                </c:pt>
                <c:pt idx="307">
                  <c:v>4.1872061631523266E-2</c:v>
                </c:pt>
                <c:pt idx="308">
                  <c:v>4.0134215129529936E-2</c:v>
                </c:pt>
                <c:pt idx="309">
                  <c:v>3.8468495729638015E-2</c:v>
                </c:pt>
                <c:pt idx="310">
                  <c:v>3.6871909888486966E-2</c:v>
                </c:pt>
                <c:pt idx="311">
                  <c:v>3.5341588305914655E-2</c:v>
                </c:pt>
                <c:pt idx="312">
                  <c:v>3.3874780768401835E-2</c:v>
                </c:pt>
                <c:pt idx="313">
                  <c:v>3.2468851206532916E-2</c:v>
                </c:pt>
                <c:pt idx="314">
                  <c:v>3.1121272957590599E-2</c:v>
                </c:pt>
                <c:pt idx="315">
                  <c:v>2.9829624224770392E-2</c:v>
                </c:pt>
                <c:pt idx="316">
                  <c:v>2.8591583724854722E-2</c:v>
                </c:pt>
                <c:pt idx="317">
                  <c:v>2.7404926516524642E-2</c:v>
                </c:pt>
                <c:pt idx="318">
                  <c:v>2.6267520001812452E-2</c:v>
                </c:pt>
                <c:pt idx="319">
                  <c:v>2.5177320093508405E-2</c:v>
                </c:pt>
                <c:pt idx="320">
                  <c:v>2.4132367541634815E-2</c:v>
                </c:pt>
                <c:pt idx="321">
                  <c:v>2.3130784412384909E-2</c:v>
                </c:pt>
                <c:pt idx="322">
                  <c:v>2.2170770713198892E-2</c:v>
                </c:pt>
                <c:pt idx="323">
                  <c:v>2.1250601157911917E-2</c:v>
                </c:pt>
                <c:pt idx="324">
                  <c:v>2.0368622066160469E-2</c:v>
                </c:pt>
                <c:pt idx="325">
                  <c:v>1.9523248391474939E-2</c:v>
                </c:pt>
                <c:pt idx="326">
                  <c:v>1.8712960872717344E-2</c:v>
                </c:pt>
                <c:pt idx="327">
                  <c:v>1.7936303303745248E-2</c:v>
                </c:pt>
                <c:pt idx="328">
                  <c:v>1.7191879916394349E-2</c:v>
                </c:pt>
                <c:pt idx="329">
                  <c:v>1.6478352872077485E-2</c:v>
                </c:pt>
                <c:pt idx="330">
                  <c:v>1.579443985749137E-2</c:v>
                </c:pt>
                <c:pt idx="331">
                  <c:v>1.513891178011053E-2</c:v>
                </c:pt>
                <c:pt idx="332">
                  <c:v>1.4510590559326811E-2</c:v>
                </c:pt>
                <c:pt idx="333">
                  <c:v>1.3908347009264826E-2</c:v>
                </c:pt>
                <c:pt idx="334">
                  <c:v>1.3331098809468455E-2</c:v>
                </c:pt>
                <c:pt idx="335">
                  <c:v>1.2777808559811371E-2</c:v>
                </c:pt>
                <c:pt idx="336">
                  <c:v>1.2247481916136145E-2</c:v>
                </c:pt>
                <c:pt idx="337">
                  <c:v>1.173916580327106E-2</c:v>
                </c:pt>
                <c:pt idx="338">
                  <c:v>1.1251946702213592E-2</c:v>
                </c:pt>
                <c:pt idx="339">
                  <c:v>1.0784949008402038E-2</c:v>
                </c:pt>
                <c:pt idx="340">
                  <c:v>1.0337333458125023E-2</c:v>
                </c:pt>
                <c:pt idx="341">
                  <c:v>9.9082956202408718E-3</c:v>
                </c:pt>
                <c:pt idx="342">
                  <c:v>9.4970644504962353E-3</c:v>
                </c:pt>
                <c:pt idx="343">
                  <c:v>9.1029009058458763E-3</c:v>
                </c:pt>
                <c:pt idx="344">
                  <c:v>8.7250966162833402E-3</c:v>
                </c:pt>
                <c:pt idx="345">
                  <c:v>8.3629726117956781E-3</c:v>
                </c:pt>
                <c:pt idx="346">
                  <c:v>8.0158781021541191E-3</c:v>
                </c:pt>
                <c:pt idx="347">
                  <c:v>7.6831893073481435E-3</c:v>
                </c:pt>
                <c:pt idx="348">
                  <c:v>7.3643083365608122E-3</c:v>
                </c:pt>
                <c:pt idx="349">
                  <c:v>7.0586621136708187E-3</c:v>
                </c:pt>
                <c:pt idx="350">
                  <c:v>6.7657013473501988E-3</c:v>
                </c:pt>
                <c:pt idx="351">
                  <c:v>6.4848995439068264E-3</c:v>
                </c:pt>
                <c:pt idx="352">
                  <c:v>6.2157520610976241E-3</c:v>
                </c:pt>
                <c:pt idx="353">
                  <c:v>5.9577752012120299E-3</c:v>
                </c:pt>
                <c:pt idx="354">
                  <c:v>5.7105053417959408E-3</c:v>
                </c:pt>
                <c:pt idx="355">
                  <c:v>5.473498102453735E-3</c:v>
                </c:pt>
                <c:pt idx="356">
                  <c:v>5.2463275462312333E-3</c:v>
                </c:pt>
                <c:pt idx="357">
                  <c:v>5.0285854141441664E-3</c:v>
                </c:pt>
                <c:pt idx="358">
                  <c:v>4.8198803914765989E-3</c:v>
                </c:pt>
                <c:pt idx="359">
                  <c:v>4.619837404530678E-3</c:v>
                </c:pt>
                <c:pt idx="360">
                  <c:v>4.4280969465639022E-3</c:v>
                </c:pt>
                <c:pt idx="361">
                  <c:v>4.2443144317024948E-3</c:v>
                </c:pt>
                <c:pt idx="362">
                  <c:v>4.0681595756697775E-3</c:v>
                </c:pt>
                <c:pt idx="363">
                  <c:v>3.8993158022166533E-3</c:v>
                </c:pt>
                <c:pt idx="364">
                  <c:v>3.7374796741873684E-3</c:v>
                </c:pt>
                <c:pt idx="365">
                  <c:v>3.5823603481982317E-3</c:v>
                </c:pt>
                <c:pt idx="366">
                  <c:v>3.4336790519491644E-3</c:v>
                </c:pt>
                <c:pt idx="367">
                  <c:v>3.291168583228774E-3</c:v>
                </c:pt>
                <c:pt idx="368">
                  <c:v>3.1545728297125838E-3</c:v>
                </c:pt>
                <c:pt idx="369">
                  <c:v>3.023646308691421E-3</c:v>
                </c:pt>
                <c:pt idx="370">
                  <c:v>2.8981537259027976E-3</c:v>
                </c:pt>
                <c:pt idx="371">
                  <c:v>2.7778695526724261E-3</c:v>
                </c:pt>
                <c:pt idx="372">
                  <c:v>2.6625776206059327E-3</c:v>
                </c:pt>
                <c:pt idx="373">
                  <c:v>2.5520707331024035E-3</c:v>
                </c:pt>
                <c:pt idx="374">
                  <c:v>2.4461502929915089E-3</c:v>
                </c:pt>
                <c:pt idx="375">
                  <c:v>2.3446259456251319E-3</c:v>
                </c:pt>
                <c:pt idx="376">
                  <c:v>2.2473152367819883E-3</c:v>
                </c:pt>
                <c:pt idx="377">
                  <c:v>2.1540432847704945E-3</c:v>
                </c:pt>
                <c:pt idx="378">
                  <c:v>2.0646424661405738E-3</c:v>
                </c:pt>
                <c:pt idx="379">
                  <c:v>1.9789521144396218E-3</c:v>
                </c:pt>
                <c:pt idx="380">
                  <c:v>1.896818231471176E-3</c:v>
                </c:pt>
                <c:pt idx="381">
                  <c:v>1.8180932105374659E-3</c:v>
                </c:pt>
                <c:pt idx="382">
                  <c:v>1.7426355711684127E-3</c:v>
                </c:pt>
                <c:pt idx="383">
                  <c:v>1.6703097048603604E-3</c:v>
                </c:pt>
                <c:pt idx="384">
                  <c:v>1.6009856313676026E-3</c:v>
                </c:pt>
                <c:pt idx="385">
                  <c:v>1.534538765108716E-3</c:v>
                </c:pt>
                <c:pt idx="386">
                  <c:v>1.4708496912679005E-3</c:v>
                </c:pt>
                <c:pt idx="387">
                  <c:v>1.4098039511889491E-3</c:v>
                </c:pt>
                <c:pt idx="388">
                  <c:v>1.3512918366761655E-3</c:v>
                </c:pt>
                <c:pt idx="389">
                  <c:v>1.2952081928325626E-3</c:v>
                </c:pt>
                <c:pt idx="390">
                  <c:v>1.2414522290810062E-3</c:v>
                </c:pt>
                <c:pt idx="391">
                  <c:v>1.1899273380286881E-3</c:v>
                </c:pt>
                <c:pt idx="392">
                  <c:v>1.1405409218494013E-3</c:v>
                </c:pt>
                <c:pt idx="393">
                  <c:v>1.0932042258715762E-3</c:v>
                </c:pt>
                <c:pt idx="394">
                  <c:v>1.0478321790730791E-3</c:v>
                </c:pt>
                <c:pt idx="395">
                  <c:v>1.0043432411960096E-3</c:v>
                </c:pt>
                <c:pt idx="396">
                  <c:v>9.6265925620686219E-4</c:v>
                </c:pt>
                <c:pt idx="397">
                  <c:v>9.2270531183859803E-4</c:v>
                </c:pt>
                <c:pt idx="398">
                  <c:v>8.8440960496224692E-4</c:v>
                </c:pt>
                <c:pt idx="399">
                  <c:v>8.4770331254612028E-4</c:v>
                </c:pt>
                <c:pt idx="400">
                  <c:v>8.1252046797065025E-4</c:v>
                </c:pt>
                <c:pt idx="401">
                  <c:v>7.7879784247667232E-4</c:v>
                </c:pt>
                <c:pt idx="402">
                  <c:v>7.4647483153399954E-4</c:v>
                </c:pt>
                <c:pt idx="403">
                  <c:v>7.1549334592616802E-4</c:v>
                </c:pt>
                <c:pt idx="404">
                  <c:v>6.8579770735552846E-4</c:v>
                </c:pt>
                <c:pt idx="405">
                  <c:v>6.573345483811573E-4</c:v>
                </c:pt>
                <c:pt idx="406">
                  <c:v>6.300527165096759E-4</c:v>
                </c:pt>
                <c:pt idx="407">
                  <c:v>6.0390318226669776E-4</c:v>
                </c:pt>
                <c:pt idx="408">
                  <c:v>5.7883895108361489E-4</c:v>
                </c:pt>
                <c:pt idx="409">
                  <c:v>5.5481497884144761E-4</c:v>
                </c:pt>
                <c:pt idx="410">
                  <c:v>5.3178809091990328E-4</c:v>
                </c:pt>
                <c:pt idx="411">
                  <c:v>5.0971690460623303E-4</c:v>
                </c:pt>
                <c:pt idx="412">
                  <c:v>4.8856175472438844E-4</c:v>
                </c:pt>
                <c:pt idx="413">
                  <c:v>4.6828462235084714E-4</c:v>
                </c:pt>
                <c:pt idx="414">
                  <c:v>4.4884906648901386E-4</c:v>
                </c:pt>
                <c:pt idx="415">
                  <c:v>4.3022015857936284E-4</c:v>
                </c:pt>
                <c:pt idx="416">
                  <c:v>4.1236441972767929E-4</c:v>
                </c:pt>
                <c:pt idx="417">
                  <c:v>3.9524976053853815E-4</c:v>
                </c:pt>
                <c:pt idx="418">
                  <c:v>3.7884542344594074E-4</c:v>
                </c:pt>
                <c:pt idx="419">
                  <c:v>3.6312192743742243E-4</c:v>
                </c:pt>
                <c:pt idx="420">
                  <c:v>3.4805101507233736E-4</c:v>
                </c:pt>
                <c:pt idx="421">
                  <c:v>3.3360560169906064E-4</c:v>
                </c:pt>
                <c:pt idx="422">
                  <c:v>3.1975972677988641E-4</c:v>
                </c:pt>
                <c:pt idx="423">
                  <c:v>3.0648850723610359E-4</c:v>
                </c:pt>
                <c:pt idx="424">
                  <c:v>2.9376809272944323E-4</c:v>
                </c:pt>
                <c:pt idx="425">
                  <c:v>2.815756227995005E-4</c:v>
                </c:pt>
                <c:pt idx="426">
                  <c:v>2.6988918578011345E-4</c:v>
                </c:pt>
                <c:pt idx="427">
                  <c:v>2.5868777942087556E-4</c:v>
                </c:pt>
                <c:pt idx="428">
                  <c:v>2.4795127314298723E-4</c:v>
                </c:pt>
                <c:pt idx="429">
                  <c:v>2.3766037186164499E-4</c:v>
                </c:pt>
                <c:pt idx="430">
                  <c:v>2.2779658130992202E-4</c:v>
                </c:pt>
                <c:pt idx="431">
                  <c:v>2.1834217480185057E-4</c:v>
                </c:pt>
                <c:pt idx="432">
                  <c:v>2.0928016137494694E-4</c:v>
                </c:pt>
                <c:pt idx="433">
                  <c:v>2.0059425525495301E-4</c:v>
                </c:pt>
                <c:pt idx="434">
                  <c:v>1.9226884658789275E-4</c:v>
                </c:pt>
                <c:pt idx="435">
                  <c:v>1.8428897338686859E-4</c:v>
                </c:pt>
                <c:pt idx="436">
                  <c:v>1.7664029464315969E-4</c:v>
                </c:pt>
                <c:pt idx="437">
                  <c:v>1.6930906455331926E-4</c:v>
                </c:pt>
                <c:pt idx="438">
                  <c:v>1.6228210781593703E-4</c:v>
                </c:pt>
                <c:pt idx="439">
                  <c:v>1.5554679595367843E-4</c:v>
                </c:pt>
                <c:pt idx="440">
                  <c:v>1.4909102461805275E-4</c:v>
                </c:pt>
                <c:pt idx="441">
                  <c:v>1.4290319183610977E-4</c:v>
                </c:pt>
                <c:pt idx="442">
                  <c:v>1.3697217715998806E-4</c:v>
                </c:pt>
                <c:pt idx="443">
                  <c:v>1.3128732168182639E-4</c:v>
                </c:pt>
                <c:pt idx="444">
                  <c:v>1.2583840887813865E-4</c:v>
                </c:pt>
                <c:pt idx="445">
                  <c:v>1.2061564624921106E-4</c:v>
                </c:pt>
                <c:pt idx="446">
                  <c:v>1.1560964772053992E-4</c:v>
                </c:pt>
                <c:pt idx="447">
                  <c:v>1.1081141677466839E-4</c:v>
                </c:pt>
                <c:pt idx="448">
                  <c:v>1.0621233028312141E-4</c:v>
                </c:pt>
                <c:pt idx="449">
                  <c:v>1.0180412300936932E-4</c:v>
                </c:pt>
                <c:pt idx="450">
                  <c:v>9.7578872754981762E-5</c:v>
                </c:pt>
                <c:pt idx="451">
                  <c:v>9.3528986122267871E-5</c:v>
                </c:pt>
                <c:pt idx="452">
                  <c:v>8.9647184867820112E-5</c:v>
                </c:pt>
                <c:pt idx="453">
                  <c:v>8.5926492822440033E-5</c:v>
                </c:pt>
                <c:pt idx="454">
                  <c:v>8.2360223353931044E-5</c:v>
                </c:pt>
                <c:pt idx="455">
                  <c:v>7.8941967350236998E-5</c:v>
                </c:pt>
                <c:pt idx="456">
                  <c:v>7.5665581701320333E-5</c:v>
                </c:pt>
                <c:pt idx="457">
                  <c:v>7.2525178259090026E-5</c:v>
                </c:pt>
                <c:pt idx="458">
                  <c:v>6.9515113255528993E-5</c:v>
                </c:pt>
                <c:pt idx="459">
                  <c:v>6.6629977160013022E-5</c:v>
                </c:pt>
                <c:pt idx="460">
                  <c:v>6.3864584957584511E-5</c:v>
                </c:pt>
                <c:pt idx="461">
                  <c:v>6.1213966830718131E-5</c:v>
                </c:pt>
                <c:pt idx="462">
                  <c:v>5.8673359227824088E-5</c:v>
                </c:pt>
                <c:pt idx="463">
                  <c:v>5.623819630244532E-5</c:v>
                </c:pt>
                <c:pt idx="464">
                  <c:v>5.3904101707756493E-5</c:v>
                </c:pt>
                <c:pt idx="465">
                  <c:v>5.1666880731625003E-5</c:v>
                </c:pt>
                <c:pt idx="466">
                  <c:v>4.9522512758094093E-5</c:v>
                </c:pt>
                <c:pt idx="467">
                  <c:v>4.7467144041742683E-5</c:v>
                </c:pt>
                <c:pt idx="468">
                  <c:v>4.5497080781937869E-5</c:v>
                </c:pt>
                <c:pt idx="469">
                  <c:v>4.3608782484529205E-5</c:v>
                </c:pt>
                <c:pt idx="470">
                  <c:v>4.1798855599059973E-5</c:v>
                </c:pt>
                <c:pt idx="471">
                  <c:v>4.0064047420055439E-5</c:v>
                </c:pt>
                <c:pt idx="472">
                  <c:v>3.8401240241432705E-5</c:v>
                </c:pt>
                <c:pt idx="473">
                  <c:v>3.6807445753522047E-5</c:v>
                </c:pt>
                <c:pt idx="474">
                  <c:v>3.5279799672634926E-5</c:v>
                </c:pt>
                <c:pt idx="475">
                  <c:v>3.3815556593522859E-5</c:v>
                </c:pt>
                <c:pt idx="476">
                  <c:v>3.2412085055480353E-5</c:v>
                </c:pt>
                <c:pt idx="477">
                  <c:v>3.1066862813221108E-5</c:v>
                </c:pt>
                <c:pt idx="478">
                  <c:v>2.9777472304032143E-5</c:v>
                </c:pt>
                <c:pt idx="479">
                  <c:v>2.8541596303056815E-5</c:v>
                </c:pt>
                <c:pt idx="480">
                  <c:v>2.7357013758899743E-5</c:v>
                </c:pt>
                <c:pt idx="481">
                  <c:v>2.6221595802070747E-5</c:v>
                </c:pt>
                <c:pt idx="482">
                  <c:v>2.5133301919091658E-5</c:v>
                </c:pt>
                <c:pt idx="483">
                  <c:v>2.4090176285393507E-5</c:v>
                </c:pt>
                <c:pt idx="484">
                  <c:v>2.3090344250410673E-5</c:v>
                </c:pt>
                <c:pt idx="485">
                  <c:v>2.2132008968558115E-5</c:v>
                </c:pt>
                <c:pt idx="486">
                  <c:v>2.1213448170034252E-5</c:v>
                </c:pt>
                <c:pt idx="487">
                  <c:v>2.0333011065648821E-5</c:v>
                </c:pt>
                <c:pt idx="488">
                  <c:v>1.9489115380110708E-5</c:v>
                </c:pt>
                <c:pt idx="489">
                  <c:v>1.8680244508446544E-5</c:v>
                </c:pt>
                <c:pt idx="490">
                  <c:v>1.7904944790437362E-5</c:v>
                </c:pt>
                <c:pt idx="491">
                  <c:v>1.7161822898177378E-5</c:v>
                </c:pt>
                <c:pt idx="492">
                  <c:v>1.6449543332058047E-5</c:v>
                </c:pt>
                <c:pt idx="493">
                  <c:v>1.5766826020678223E-5</c:v>
                </c:pt>
                <c:pt idx="494">
                  <c:v>1.5112444020367503E-5</c:v>
                </c:pt>
                <c:pt idx="495">
                  <c:v>1.4485221310187101E-5</c:v>
                </c:pt>
                <c:pt idx="496">
                  <c:v>1.388403067844726E-5</c:v>
                </c:pt>
                <c:pt idx="497">
                  <c:v>1.3307791696941223E-5</c:v>
                </c:pt>
                <c:pt idx="498">
                  <c:v>1.2755468779256858E-5</c:v>
                </c:pt>
                <c:pt idx="499">
                  <c:v>1.2226069319674778E-5</c:v>
                </c:pt>
                <c:pt idx="500">
                  <c:v>1.17186419093099E-5</c:v>
                </c:pt>
                <c:pt idx="501">
                  <c:v>1.1232274626289039E-5</c:v>
                </c:pt>
                <c:pt idx="502">
                  <c:v>1.0766093396893182E-5</c:v>
                </c:pt>
                <c:pt idx="503">
                  <c:v>1.0319260424717814E-5</c:v>
                </c:pt>
                <c:pt idx="504">
                  <c:v>9.8909726850295315E-6</c:v>
                </c:pt>
                <c:pt idx="505">
                  <c:v>9.4804604816120756E-6</c:v>
                </c:pt>
                <c:pt idx="506">
                  <c:v>9.0869860635086343E-6</c:v>
                </c:pt>
                <c:pt idx="507">
                  <c:v>8.7098422991748516E-6</c:v>
                </c:pt>
                <c:pt idx="508">
                  <c:v>8.3483514056589054E-6</c:v>
                </c:pt>
                <c:pt idx="509">
                  <c:v>8.0018637305258685E-6</c:v>
                </c:pt>
                <c:pt idx="510">
                  <c:v>7.6697565843362448E-6</c:v>
                </c:pt>
                <c:pt idx="511">
                  <c:v>7.3514331215814761E-6</c:v>
                </c:pt>
                <c:pt idx="512">
                  <c:v>7.0463212680643383E-6</c:v>
                </c:pt>
                <c:pt idx="513">
                  <c:v>6.7538726927974708E-6</c:v>
                </c:pt>
                <c:pt idx="514">
                  <c:v>6.473561822571543E-6</c:v>
                </c:pt>
                <c:pt idx="515">
                  <c:v>6.2048848974228975E-6</c:v>
                </c:pt>
                <c:pt idx="516">
                  <c:v>5.9473590653024357E-6</c:v>
                </c:pt>
                <c:pt idx="517">
                  <c:v>5.7005215143194506E-6</c:v>
                </c:pt>
                <c:pt idx="518">
                  <c:v>5.4639286410003476E-6</c:v>
                </c:pt>
                <c:pt idx="519">
                  <c:v>5.237155253067743E-6</c:v>
                </c:pt>
                <c:pt idx="520">
                  <c:v>5.0197938053073883E-6</c:v>
                </c:pt>
                <c:pt idx="521">
                  <c:v>4.8114536671491703E-6</c:v>
                </c:pt>
                <c:pt idx="522">
                  <c:v>4.6117604206465373E-6</c:v>
                </c:pt>
                <c:pt idx="523">
                  <c:v>4.4203551875920958E-6</c:v>
                </c:pt>
                <c:pt idx="524">
                  <c:v>4.2368939845606971E-6</c:v>
                </c:pt>
                <c:pt idx="525">
                  <c:v>4.0610471047203722E-6</c:v>
                </c:pt>
                <c:pt idx="526">
                  <c:v>3.8924985253006663E-6</c:v>
                </c:pt>
                <c:pt idx="527">
                  <c:v>3.730945339653006E-6</c:v>
                </c:pt>
                <c:pt idx="528">
                  <c:v>3.5760972128829056E-6</c:v>
                </c:pt>
                <c:pt idx="529">
                  <c:v>3.4276758600752444E-6</c:v>
                </c:pt>
                <c:pt idx="530">
                  <c:v>3.2854145461753447E-6</c:v>
                </c:pt>
                <c:pt idx="531">
                  <c:v>3.1490576066266547E-6</c:v>
                </c:pt>
                <c:pt idx="532">
                  <c:v>3.0183599879039252E-6</c:v>
                </c:pt>
                <c:pt idx="533">
                  <c:v>2.8930868071158593E-6</c:v>
                </c:pt>
                <c:pt idx="534">
                  <c:v>2.7730129298858903E-6</c:v>
                </c:pt>
                <c:pt idx="535">
                  <c:v>2.6579225657525926E-6</c:v>
                </c:pt>
                <c:pt idx="536">
                  <c:v>2.5476088803623154E-6</c:v>
                </c:pt>
                <c:pt idx="537">
                  <c:v>2.4418736237574397E-6</c:v>
                </c:pt>
                <c:pt idx="538">
                  <c:v>2.3405267740918927E-6</c:v>
                </c:pt>
                <c:pt idx="539">
                  <c:v>2.2433861961339476E-6</c:v>
                </c:pt>
                <c:pt idx="540">
                  <c:v>2.1502773139422887E-6</c:v>
                </c:pt>
                <c:pt idx="541">
                  <c:v>2.0610327971273697E-6</c:v>
                </c:pt>
                <c:pt idx="542">
                  <c:v>1.9754922601339704E-6</c:v>
                </c:pt>
                <c:pt idx="543">
                  <c:v>1.8935019740047645E-6</c:v>
                </c:pt>
                <c:pt idx="544">
                  <c:v>1.8149145901066617E-6</c:v>
                </c:pt>
                <c:pt idx="545">
                  <c:v>1.7395888753236352E-6</c:v>
                </c:pt>
                <c:pt idx="546">
                  <c:v>1.6673894582399687E-6</c:v>
                </c:pt>
                <c:pt idx="547">
                  <c:v>1.5981865858578431E-6</c:v>
                </c:pt>
                <c:pt idx="548">
                  <c:v>1.5318558904121133E-6</c:v>
                </c:pt>
                <c:pt idx="549">
                  <c:v>1.4682781658630477E-6</c:v>
                </c:pt>
                <c:pt idx="550">
                  <c:v>1.4073391536655446E-6</c:v>
                </c:pt>
                <c:pt idx="551">
                  <c:v>1.3489293374296377E-6</c:v>
                </c:pt>
                <c:pt idx="552">
                  <c:v>1.2929437461034357E-6</c:v>
                </c:pt>
                <c:pt idx="553">
                  <c:v>1.2392817653246258E-6</c:v>
                </c:pt>
                <c:pt idx="554">
                  <c:v>1.1878469566016686E-6</c:v>
                </c:pt>
                <c:pt idx="555">
                  <c:v>1.1385468839995718E-6</c:v>
                </c:pt>
                <c:pt idx="556">
                  <c:v>1.0912929480189217E-6</c:v>
                </c:pt>
                <c:pt idx="557">
                  <c:v>1.0460002263694857E-6</c:v>
                </c:pt>
                <c:pt idx="558">
                  <c:v>1.002587321352364E-6</c:v>
                </c:pt>
                <c:pt idx="559">
                  <c:v>9.6097621357631041E-7</c:v>
                </c:pt>
                <c:pt idx="560">
                  <c:v>9.2109212174537329E-7</c:v>
                </c:pt>
                <c:pt idx="561">
                  <c:v>8.8286336826590455E-7</c:v>
                </c:pt>
                <c:pt idx="562">
                  <c:v>8.462212504313285E-7</c:v>
                </c:pt>
                <c:pt idx="563">
                  <c:v>8.1109991695327498E-7</c:v>
                </c:pt>
                <c:pt idx="564">
                  <c:v>7.7743624961707923E-7</c:v>
                </c:pt>
                <c:pt idx="565">
                  <c:v>7.4516974984906788E-7</c:v>
                </c:pt>
                <c:pt idx="566">
                  <c:v>7.1424242999167922E-7</c:v>
                </c:pt>
                <c:pt idx="567">
                  <c:v>6.8459870909111465E-7</c:v>
                </c:pt>
                <c:pt idx="568">
                  <c:v>6.5618531301014835E-7</c:v>
                </c:pt>
                <c:pt idx="569">
                  <c:v>6.2895117868666787E-7</c:v>
                </c:pt>
                <c:pt idx="570">
                  <c:v>6.0284736236580403E-7</c:v>
                </c:pt>
                <c:pt idx="571">
                  <c:v>5.7782695164080259E-7</c:v>
                </c:pt>
                <c:pt idx="572">
                  <c:v>5.5384498114450552E-7</c:v>
                </c:pt>
                <c:pt idx="573">
                  <c:v>5.308583517399506E-7</c:v>
                </c:pt>
                <c:pt idx="574">
                  <c:v>5.0882575306488138E-7</c:v>
                </c:pt>
                <c:pt idx="575">
                  <c:v>4.8770758929092035E-7</c:v>
                </c:pt>
                <c:pt idx="576">
                  <c:v>4.6746590796404141E-7</c:v>
                </c:pt>
                <c:pt idx="577">
                  <c:v>4.4806433179840022E-7</c:v>
                </c:pt>
                <c:pt idx="578">
                  <c:v>4.294679933010017E-7</c:v>
                </c:pt>
                <c:pt idx="579">
                  <c:v>4.1164347210966085E-7</c:v>
                </c:pt>
                <c:pt idx="580">
                  <c:v>3.9455873493169693E-7</c:v>
                </c:pt>
                <c:pt idx="581">
                  <c:v>3.7818307797537147E-7</c:v>
                </c:pt>
                <c:pt idx="582">
                  <c:v>3.6248707177065893E-7</c:v>
                </c:pt>
                <c:pt idx="583">
                  <c:v>3.4744250828013877E-7</c:v>
                </c:pt>
                <c:pt idx="584">
                  <c:v>3.3302235020500379E-7</c:v>
                </c:pt>
                <c:pt idx="585">
                  <c:v>3.1920068239503757E-7</c:v>
                </c:pt>
                <c:pt idx="586">
                  <c:v>3.0595266527527717E-7</c:v>
                </c:pt>
                <c:pt idx="587">
                  <c:v>2.9325449020563058E-7</c:v>
                </c:pt>
                <c:pt idx="588">
                  <c:v>2.8108333669323691E-7</c:v>
                </c:pt>
                <c:pt idx="589">
                  <c:v>2.6941733138068386E-7</c:v>
                </c:pt>
                <c:pt idx="590">
                  <c:v>2.582355087363506E-7</c:v>
                </c:pt>
                <c:pt idx="591">
                  <c:v>2.4751777337626443E-7</c:v>
                </c:pt>
                <c:pt idx="592">
                  <c:v>2.3724486394972525E-7</c:v>
                </c:pt>
                <c:pt idx="593">
                  <c:v>2.273983185238255E-7</c:v>
                </c:pt>
                <c:pt idx="594">
                  <c:v>2.17960441404628E-7</c:v>
                </c:pt>
                <c:pt idx="595">
                  <c:v>2.0891427133540103E-7</c:v>
                </c:pt>
                <c:pt idx="596">
                  <c:v>2.0024355101473328E-7</c:v>
                </c:pt>
                <c:pt idx="597">
                  <c:v>1.9193269787977198E-7</c:v>
                </c:pt>
                <c:pt idx="598">
                  <c:v>1.8396677610205419E-7</c:v>
                </c:pt>
                <c:pt idx="599">
                  <c:v>1.7633146974562566E-7</c:v>
                </c:pt>
                <c:pt idx="600">
                  <c:v>1.6901305703919129E-7</c:v>
                </c:pt>
                <c:pt idx="601">
                  <c:v>1.6199838571606679E-7</c:v>
                </c:pt>
                <c:pt idx="602">
                  <c:v>1.5527484937762071E-7</c:v>
                </c:pt>
                <c:pt idx="603">
                  <c:v>1.4883036483771258E-7</c:v>
                </c:pt>
                <c:pt idx="604">
                  <c:v>1.426533504074305E-7</c:v>
                </c:pt>
                <c:pt idx="605">
                  <c:v>1.367327050810839E-7</c:v>
                </c:pt>
                <c:pt idx="606">
                  <c:v>1.3105778858606404E-7</c:v>
                </c:pt>
                <c:pt idx="607">
                  <c:v>1.25618402260701E-7</c:v>
                </c:pt>
                <c:pt idx="608">
                  <c:v>1.20404770725769E-7</c:v>
                </c:pt>
                <c:pt idx="609">
                  <c:v>1.1540752431668484E-7</c:v>
                </c:pt>
                <c:pt idx="610">
                  <c:v>1.106176822448427E-7</c:v>
                </c:pt>
                <c:pt idx="611">
                  <c:v>1.0602663645780939E-7</c:v>
                </c:pt>
                <c:pt idx="612">
                  <c:v>1.0162613616938798E-7</c:v>
                </c:pt>
                <c:pt idx="613">
                  <c:v>9.7408273031737073E-8</c:v>
                </c:pt>
                <c:pt idx="614">
                  <c:v>9.3365466922902746E-8</c:v>
                </c:pt>
                <c:pt idx="615">
                  <c:v>8.9490452324224162E-8</c:v>
                </c:pt>
                <c:pt idx="616">
                  <c:v>8.5776265263122654E-8</c:v>
                </c:pt>
                <c:pt idx="617">
                  <c:v>8.2216230797818719E-8</c:v>
                </c:pt>
                <c:pt idx="618">
                  <c:v>7.8803951021475081E-8</c:v>
                </c:pt>
                <c:pt idx="619">
                  <c:v>7.5533293564217073E-8</c:v>
                </c:pt>
                <c:pt idx="620">
                  <c:v>7.2398380572357526E-8</c:v>
                </c:pt>
                <c:pt idx="621">
                  <c:v>6.9393578145029283E-8</c:v>
                </c:pt>
                <c:pt idx="622">
                  <c:v>6.6513486209232501E-8</c:v>
                </c:pt>
                <c:pt idx="623">
                  <c:v>6.3752928815109313E-8</c:v>
                </c:pt>
                <c:pt idx="624">
                  <c:v>6.1106944833996847E-8</c:v>
                </c:pt>
                <c:pt idx="625">
                  <c:v>5.8570779042549193E-8</c:v>
                </c:pt>
                <c:pt idx="626">
                  <c:v>5.6139873576899113E-8</c:v>
                </c:pt>
                <c:pt idx="627">
                  <c:v>5.3809859741504171E-8</c:v>
                </c:pt>
                <c:pt idx="628">
                  <c:v>5.1576550157958067E-8</c:v>
                </c:pt>
                <c:pt idx="629">
                  <c:v>4.9435931239652674E-8</c:v>
                </c:pt>
                <c:pt idx="630">
                  <c:v>4.7384155978772639E-8</c:v>
                </c:pt>
                <c:pt idx="631">
                  <c:v>4.5417537032653694E-8</c:v>
                </c:pt>
                <c:pt idx="632">
                  <c:v>4.3532540097085575E-8</c:v>
                </c:pt>
                <c:pt idx="633">
                  <c:v>4.1725777554644934E-8</c:v>
                </c:pt>
                <c:pt idx="634">
                  <c:v>3.9994002386648618E-8</c:v>
                </c:pt>
                <c:pt idx="635">
                  <c:v>3.8334102337781126E-8</c:v>
                </c:pt>
                <c:pt idx="636">
                  <c:v>3.6743094322914096E-8</c:v>
                </c:pt>
                <c:pt idx="637">
                  <c:v>3.5218119066061376E-8</c:v>
                </c:pt>
                <c:pt idx="638">
                  <c:v>3.3756435961839433E-8</c:v>
                </c:pt>
                <c:pt idx="639">
                  <c:v>3.2355418150194991E-8</c:v>
                </c:pt>
                <c:pt idx="640">
                  <c:v>3.1012547795549867E-8</c:v>
                </c:pt>
                <c:pt idx="641">
                  <c:v>2.9725411561880005E-8</c:v>
                </c:pt>
                <c:pt idx="642">
                  <c:v>2.8491696275593916E-8</c:v>
                </c:pt>
                <c:pt idx="643">
                  <c:v>2.7309184768419517E-8</c:v>
                </c:pt>
                <c:pt idx="644">
                  <c:v>2.6175751892825059E-8</c:v>
                </c:pt>
                <c:pt idx="645">
                  <c:v>2.5089360702816409E-8</c:v>
                </c:pt>
                <c:pt idx="646">
                  <c:v>2.4048058793244039E-8</c:v>
                </c:pt>
                <c:pt idx="647">
                  <c:v>2.3049974791043834E-8</c:v>
                </c:pt>
                <c:pt idx="648">
                  <c:v>2.2093314992103061E-8</c:v>
                </c:pt>
                <c:pt idx="649">
                  <c:v>2.1176360137710285E-8</c:v>
                </c:pt>
                <c:pt idx="650">
                  <c:v>2.0297462324793332E-8</c:v>
                </c:pt>
                <c:pt idx="651">
                  <c:v>1.9455042044395112E-8</c:v>
                </c:pt>
                <c:pt idx="652">
                  <c:v>1.8647585343062534E-8</c:v>
                </c:pt>
                <c:pt idx="653">
                  <c:v>1.7873641102049451E-8</c:v>
                </c:pt>
                <c:pt idx="654">
                  <c:v>1.7131818429442074E-8</c:v>
                </c:pt>
                <c:pt idx="655">
                  <c:v>1.6420784160520965E-8</c:v>
                </c:pt>
                <c:pt idx="656">
                  <c:v>1.5739260461867879E-8</c:v>
                </c:pt>
                <c:pt idx="657">
                  <c:v>1.5086022534910254E-8</c:v>
                </c:pt>
                <c:pt idx="658">
                  <c:v>1.4459896414778024E-8</c:v>
                </c:pt>
                <c:pt idx="659">
                  <c:v>1.3859756860515217E-8</c:v>
                </c:pt>
                <c:pt idx="660">
                  <c:v>1.3284525332856486E-8</c:v>
                </c:pt>
                <c:pt idx="661">
                  <c:v>1.2733168055932603E-8</c:v>
                </c:pt>
                <c:pt idx="662">
                  <c:v>1.2204694159423194E-8</c:v>
                </c:pt>
                <c:pt idx="663">
                  <c:v>1.1698153897816309E-8</c:v>
                </c:pt>
                <c:pt idx="664">
                  <c:v>1.1212636943576054E-8</c:v>
                </c:pt>
                <c:pt idx="665">
                  <c:v>1.0747270751149447E-8</c:v>
                </c:pt>
                <c:pt idx="666">
                  <c:v>1.0301218988873699E-8</c:v>
                </c:pt>
                <c:pt idx="667">
                  <c:v>9.8736800359647743E-9</c:v>
                </c:pt>
                <c:pt idx="668">
                  <c:v>9.463885541886553E-9</c:v>
                </c:pt>
                <c:pt idx="669">
                  <c:v>9.0710990455118652E-9</c:v>
                </c:pt>
                <c:pt idx="670">
                  <c:v>8.6946146515930025E-9</c:v>
                </c:pt>
                <c:pt idx="671">
                  <c:v>8.3337557621641221E-9</c:v>
                </c:pt>
                <c:pt idx="672">
                  <c:v>7.9878738605947018E-9</c:v>
                </c:pt>
                <c:pt idx="673">
                  <c:v>7.6563473461097761E-9</c:v>
                </c:pt>
                <c:pt idx="674">
                  <c:v>7.3385804166814601E-9</c:v>
                </c:pt>
                <c:pt idx="675">
                  <c:v>7.0340019982850777E-9</c:v>
                </c:pt>
                <c:pt idx="676">
                  <c:v>6.7420647185947307E-9</c:v>
                </c:pt>
                <c:pt idx="677">
                  <c:v>6.4622439232747244E-9</c:v>
                </c:pt>
                <c:pt idx="678">
                  <c:v>6.1940367330981723E-9</c:v>
                </c:pt>
                <c:pt idx="679">
                  <c:v>5.9369611401990476E-9</c:v>
                </c:pt>
                <c:pt idx="680">
                  <c:v>5.6905551418329074E-9</c:v>
                </c:pt>
                <c:pt idx="681">
                  <c:v>5.4543759100897773E-9</c:v>
                </c:pt>
                <c:pt idx="682">
                  <c:v>5.2279989960672536E-9</c:v>
                </c:pt>
                <c:pt idx="683">
                  <c:v>5.0110175670730839E-9</c:v>
                </c:pt>
                <c:pt idx="684">
                  <c:v>4.8030416754869866E-9</c:v>
                </c:pt>
                <c:pt idx="685">
                  <c:v>4.6036975579671313E-9</c:v>
                </c:pt>
                <c:pt idx="686">
                  <c:v>4.4126269637424534E-9</c:v>
                </c:pt>
                <c:pt idx="687">
                  <c:v>4.2294865107830543E-9</c:v>
                </c:pt>
                <c:pt idx="688">
                  <c:v>4.0539470686921998E-9</c:v>
                </c:pt>
                <c:pt idx="689">
                  <c:v>3.8856931672103411E-9</c:v>
                </c:pt>
                <c:pt idx="690">
                  <c:v>3.7244224292686649E-9</c:v>
                </c:pt>
                <c:pt idx="691">
                  <c:v>3.5698450275728031E-9</c:v>
                </c:pt>
                <c:pt idx="692">
                  <c:v>3.4216831637405493E-9</c:v>
                </c:pt>
                <c:pt idx="693">
                  <c:v>3.2796705690571625E-9</c:v>
                </c:pt>
                <c:pt idx="694">
                  <c:v>3.1435520259511934E-9</c:v>
                </c:pt>
                <c:pt idx="695">
                  <c:v>3.0130829093309623E-9</c:v>
                </c:pt>
                <c:pt idx="696">
                  <c:v>2.8880287469571082E-9</c:v>
                </c:pt>
                <c:pt idx="697">
                  <c:v>2.7681647980614919E-9</c:v>
                </c:pt>
                <c:pt idx="698">
                  <c:v>2.6532756494548131E-9</c:v>
                </c:pt>
                <c:pt idx="699">
                  <c:v>2.5431548283974319E-9</c:v>
                </c:pt>
                <c:pt idx="700">
                  <c:v>2.437604431537333E-9</c:v>
                </c:pt>
                <c:pt idx="701">
                  <c:v>2.3364347692486982E-9</c:v>
                </c:pt>
                <c:pt idx="702">
                  <c:v>2.2394640247316077E-9</c:v>
                </c:pt>
                <c:pt idx="703">
                  <c:v>2.1465179272605121E-9</c:v>
                </c:pt>
                <c:pt idx="704">
                  <c:v>2.0574294389939784E-9</c:v>
                </c:pt>
                <c:pt idx="705">
                  <c:v>1.9720384547831157E-9</c:v>
                </c:pt>
                <c:pt idx="706">
                  <c:v>1.8901915144389911E-9</c:v>
                </c:pt>
                <c:pt idx="707">
                  <c:v>1.8117415269420255E-9</c:v>
                </c:pt>
                <c:pt idx="708">
                  <c:v>1.7365475060977896E-9</c:v>
                </c:pt>
                <c:pt idx="709">
                  <c:v>1.6644743171639732E-9</c:v>
                </c:pt>
                <c:pt idx="710">
                  <c:v>1.5953924339933785E-9</c:v>
                </c:pt>
                <c:pt idx="711">
                  <c:v>1.5291777062562896E-9</c:v>
                </c:pt>
                <c:pt idx="712">
                  <c:v>1.4657111363240677E-9</c:v>
                </c:pt>
                <c:pt idx="713">
                  <c:v>1.4048786654128255E-9</c:v>
                </c:pt>
                <c:pt idx="714">
                  <c:v>1.3465709686030173E-9</c:v>
                </c:pt>
                <c:pt idx="715">
                  <c:v>1.2906832583663979E-9</c:v>
                </c:pt>
                <c:pt idx="716">
                  <c:v>1.237115096247423E-9</c:v>
                </c:pt>
                <c:pt idx="717">
                  <c:v>1.1857702123604995E-9</c:v>
                </c:pt>
                <c:pt idx="718">
                  <c:v>1.1365563323788422E-9</c:v>
                </c:pt>
                <c:pt idx="719">
                  <c:v>1.0893850117038678E-9</c:v>
                </c:pt>
                <c:pt idx="720">
                  <c:v>1.0441714765172413E-9</c:v>
                </c:pt>
                <c:pt idx="721">
                  <c:v>1.0008344714298115E-9</c:v>
                </c:pt>
                <c:pt idx="722">
                  <c:v>9.592961134536865E-10</c:v>
                </c:pt>
                <c:pt idx="723">
                  <c:v>9.194817520350451E-10</c:v>
                </c:pt>
                <c:pt idx="724">
                  <c:v>8.8131983489605793E-10</c:v>
                </c:pt>
                <c:pt idx="725">
                  <c:v>8.4474177944492106E-10</c:v>
                </c:pt>
                <c:pt idx="726">
                  <c:v>8.0968184952280014E-10</c:v>
                </c:pt>
                <c:pt idx="727">
                  <c:v>7.7607703726628597E-10</c:v>
                </c:pt>
                <c:pt idx="728">
                  <c:v>7.4386694987294981E-10</c:v>
                </c:pt>
                <c:pt idx="729">
                  <c:v>7.1299370106659582E-10</c:v>
                </c:pt>
                <c:pt idx="730">
                  <c:v>6.8340180706706584E-10</c:v>
                </c:pt>
                <c:pt idx="731">
                  <c:v>6.5503808687772687E-10</c:v>
                </c:pt>
                <c:pt idx="732">
                  <c:v>6.2785156671135852E-10</c:v>
                </c:pt>
                <c:pt idx="733">
                  <c:v>6.0179338838275918E-10</c:v>
                </c:pt>
                <c:pt idx="734">
                  <c:v>5.7681672150337569E-10</c:v>
                </c:pt>
                <c:pt idx="735">
                  <c:v>5.5287667932018394E-10</c:v>
                </c:pt>
                <c:pt idx="736">
                  <c:v>5.2993023804759049E-10</c:v>
                </c:pt>
                <c:pt idx="737">
                  <c:v>5.0793615954733002E-10</c:v>
                </c:pt>
                <c:pt idx="738">
                  <c:v>4.8685491721746578E-10</c:v>
                </c:pt>
                <c:pt idx="739">
                  <c:v>4.6664862495724346E-10</c:v>
                </c:pt>
                <c:pt idx="740">
                  <c:v>4.4728096908019636E-10</c:v>
                </c:pt>
                <c:pt idx="741">
                  <c:v>4.2871714305308262E-10</c:v>
                </c:pt>
                <c:pt idx="742">
                  <c:v>4.1092378494342645E-10</c:v>
                </c:pt>
                <c:pt idx="743">
                  <c:v>3.9386891746319361E-10</c:v>
                </c:pt>
                <c:pt idx="744">
                  <c:v>3.7752189050090232E-10</c:v>
                </c:pt>
                <c:pt idx="745">
                  <c:v>3.6185332603884204E-10</c:v>
                </c:pt>
                <c:pt idx="746">
                  <c:v>3.4683506535645405E-10</c:v>
                </c:pt>
                <c:pt idx="747">
                  <c:v>3.3244011842495408E-10</c:v>
                </c:pt>
                <c:pt idx="748">
                  <c:v>3.1864261540226803E-10</c:v>
                </c:pt>
                <c:pt idx="749">
                  <c:v>3.0541776014111977E-10</c:v>
                </c:pt>
                <c:pt idx="750">
                  <c:v>2.9274178562668899E-10</c:v>
                </c:pt>
                <c:pt idx="751">
                  <c:v>2.805919112637901E-10</c:v>
                </c:pt>
                <c:pt idx="752">
                  <c:v>2.6894630193677583E-10</c:v>
                </c:pt>
                <c:pt idx="753">
                  <c:v>2.5778402876862247E-10</c:v>
                </c:pt>
                <c:pt idx="754">
                  <c:v>2.4708503150864479E-10</c:v>
                </c:pt>
                <c:pt idx="755">
                  <c:v>2.3683008248127491E-10</c:v>
                </c:pt>
                <c:pt idx="756">
                  <c:v>2.2700075203108812E-10</c:v>
                </c:pt>
                <c:pt idx="757">
                  <c:v>2.1757937540199687E-10</c:v>
                </c:pt>
                <c:pt idx="758">
                  <c:v>2.0854902099108474E-10</c:v>
                </c:pt>
                <c:pt idx="759">
                  <c:v>1.9989345992001014E-10</c:v>
                </c:pt>
                <c:pt idx="760">
                  <c:v>1.9159713686932414E-10</c:v>
                </c:pt>
                <c:pt idx="761">
                  <c:v>1.8364514212327176E-10</c:v>
                </c:pt>
                <c:pt idx="762">
                  <c:v>1.7602318477482606E-10</c:v>
                </c:pt>
                <c:pt idx="763">
                  <c:v>1.687175670428268E-10</c:v>
                </c:pt>
                <c:pt idx="764">
                  <c:v>1.617151596550454E-10</c:v>
                </c:pt>
                <c:pt idx="765">
                  <c:v>1.5500337825295166E-10</c:v>
                </c:pt>
                <c:pt idx="766">
                  <c:v>1.485701607757588E-10</c:v>
                </c:pt>
                <c:pt idx="767">
                  <c:v>1.424039457831268E-10</c:v>
                </c:pt>
                <c:pt idx="768">
                  <c:v>1.3649365167754698E-10</c:v>
                </c:pt>
                <c:pt idx="769">
                  <c:v>1.3082865678908142E-10</c:v>
                </c:pt>
                <c:pt idx="770">
                  <c:v>1.2539878028665008E-10</c:v>
                </c:pt>
                <c:pt idx="771">
                  <c:v>1.2019426388158018E-10</c:v>
                </c:pt>
                <c:pt idx="772">
                  <c:v>1.1520575429052094E-10</c:v>
                </c:pt>
                <c:pt idx="773">
                  <c:v>1.1042428642621749E-10</c:v>
                </c:pt>
                <c:pt idx="774">
                  <c:v>1.0584126728592231E-10</c:v>
                </c:pt>
                <c:pt idx="775">
                  <c:v>1.0144846050850502E-10</c:v>
                </c:pt>
                <c:pt idx="776">
                  <c:v>9.7237971572498917E-11</c:v>
                </c:pt>
                <c:pt idx="777">
                  <c:v>9.3202233608477679E-11</c:v>
                </c:pt>
                <c:pt idx="778">
                  <c:v>8.9333993800278219E-11</c:v>
                </c:pt>
                <c:pt idx="779">
                  <c:v>8.5626300350619259E-11</c:v>
                </c:pt>
                <c:pt idx="780">
                  <c:v>8.2072489987699149E-11</c:v>
                </c:pt>
                <c:pt idx="781">
                  <c:v>7.8666175990310213E-11</c:v>
                </c:pt>
                <c:pt idx="782">
                  <c:v>7.5401236709961658E-11</c:v>
                </c:pt>
                <c:pt idx="783">
                  <c:v>7.2271804569373316E-11</c:v>
                </c:pt>
                <c:pt idx="784">
                  <c:v>6.9272255517576422E-11</c:v>
                </c:pt>
                <c:pt idx="785">
                  <c:v>6.6397198922661498E-11</c:v>
                </c:pt>
                <c:pt idx="786">
                  <c:v>6.3641467884019759E-11</c:v>
                </c:pt>
                <c:pt idx="787">
                  <c:v>6.1000109946662123E-11</c:v>
                </c:pt>
                <c:pt idx="788">
                  <c:v>5.8468378200924653E-11</c:v>
                </c:pt>
                <c:pt idx="789">
                  <c:v>5.6041722751573862E-11</c:v>
                </c:pt>
                <c:pt idx="790">
                  <c:v>5.371578254097323E-11</c:v>
                </c:pt>
                <c:pt idx="791">
                  <c:v>5.1486377511621249E-11</c:v>
                </c:pt>
                <c:pt idx="792">
                  <c:v>4.9349501093969352E-11</c:v>
                </c:pt>
                <c:pt idx="793">
                  <c:v>4.7301313006027312E-11</c:v>
                </c:pt>
                <c:pt idx="794">
                  <c:v>4.5338132351809546E-11</c:v>
                </c:pt>
                <c:pt idx="795">
                  <c:v>4.3456431006223628E-11</c:v>
                </c:pt>
                <c:pt idx="796">
                  <c:v>4.1652827274507295E-11</c:v>
                </c:pt>
                <c:pt idx="797">
                  <c:v>3.9924079814825706E-11</c:v>
                </c:pt>
                <c:pt idx="798">
                  <c:v>3.8267081813101645E-11</c:v>
                </c:pt>
                <c:pt idx="799">
                  <c:v>3.6678855399613617E-11</c:v>
                </c:pt>
                <c:pt idx="800">
                  <c:v>3.5156546297323267E-11</c:v>
                </c:pt>
                <c:pt idx="801">
                  <c:v>3.3697418692319541E-11</c:v>
                </c:pt>
                <c:pt idx="802">
                  <c:v>3.2298850317158427E-11</c:v>
                </c:pt>
                <c:pt idx="803">
                  <c:v>3.0958327738260234E-11</c:v>
                </c:pt>
                <c:pt idx="804">
                  <c:v>2.9673441838899864E-11</c:v>
                </c:pt>
                <c:pt idx="805">
                  <c:v>2.8441883489668397E-11</c:v>
                </c:pt>
                <c:pt idx="806">
                  <c:v>2.7261439398627864E-11</c:v>
                </c:pt>
                <c:pt idx="807">
                  <c:v>2.6129988133698121E-11</c:v>
                </c:pt>
                <c:pt idx="808">
                  <c:v>2.5045496310131387E-11</c:v>
                </c:pt>
                <c:pt idx="809">
                  <c:v>2.4006014936219693E-11</c:v>
                </c:pt>
                <c:pt idx="810">
                  <c:v>2.3009675910670107E-11</c:v>
                </c:pt>
                <c:pt idx="811">
                  <c:v>2.2054688665350199E-11</c:v>
                </c:pt>
                <c:pt idx="812">
                  <c:v>2.1139336947373848E-11</c:v>
                </c:pt>
                <c:pt idx="813">
                  <c:v>2.0261975734741401E-11</c:v>
                </c:pt>
                <c:pt idx="814">
                  <c:v>1.9421028279993178E-11</c:v>
                </c:pt>
                <c:pt idx="815">
                  <c:v>1.8614983276560947E-11</c:v>
                </c:pt>
                <c:pt idx="816">
                  <c:v>1.7842392142727618E-11</c:v>
                </c:pt>
                <c:pt idx="817">
                  <c:v>1.7101866418312725E-11</c:v>
                </c:pt>
                <c:pt idx="818">
                  <c:v>1.6392075269403934E-11</c:v>
                </c:pt>
                <c:pt idx="819">
                  <c:v>1.5711743096652844E-11</c:v>
                </c:pt>
                <c:pt idx="820">
                  <c:v>1.5059647242834621E-11</c:v>
                </c:pt>
                <c:pt idx="821">
                  <c:v>1.4434615795553133E-11</c:v>
                </c:pt>
                <c:pt idx="822">
                  <c:v>1.383552548114092E-11</c:v>
                </c:pt>
                <c:pt idx="823">
                  <c:v>1.3261299645971243E-11</c:v>
                </c:pt>
                <c:pt idx="824">
                  <c:v>1.2710906321552569E-11</c:v>
                </c:pt>
                <c:pt idx="825">
                  <c:v>1.2183356369929399E-11</c:v>
                </c:pt>
                <c:pt idx="826">
                  <c:v>1.1677701706054964E-11</c:v>
                </c:pt>
                <c:pt idx="827">
                  <c:v>1.1193033593942903E-11</c:v>
                </c:pt>
                <c:pt idx="828">
                  <c:v>1.0728481013534942E-11</c:v>
                </c:pt>
                <c:pt idx="829">
                  <c:v>1.0283209095348925E-11</c:v>
                </c:pt>
                <c:pt idx="830">
                  <c:v>9.8564176200955989E-12</c:v>
                </c:pt>
                <c:pt idx="831">
                  <c:v>9.4473395805663974E-12</c:v>
                </c:pt>
                <c:pt idx="832">
                  <c:v>9.0552398032086861E-12</c:v>
                </c:pt>
                <c:pt idx="833">
                  <c:v>8.6794136269100741E-12</c:v>
                </c:pt>
                <c:pt idx="834">
                  <c:v>8.3191856366187721E-12</c:v>
                </c:pt>
                <c:pt idx="835">
                  <c:v>7.973908449523032E-12</c:v>
                </c:pt>
                <c:pt idx="836">
                  <c:v>7.6429615516090158E-12</c:v>
                </c:pt>
                <c:pt idx="837">
                  <c:v>7.3257501825052751E-12</c:v>
                </c:pt>
                <c:pt idx="838">
                  <c:v>7.0217042666108961E-12</c:v>
                </c:pt>
                <c:pt idx="839">
                  <c:v>6.7302773885854956E-12</c:v>
                </c:pt>
                <c:pt idx="840">
                  <c:v>6.450945811360472E-12</c:v>
                </c:pt>
                <c:pt idx="841">
                  <c:v>6.1832075349059855E-12</c:v>
                </c:pt>
                <c:pt idx="842">
                  <c:v>5.926581394063042E-12</c:v>
                </c:pt>
                <c:pt idx="843">
                  <c:v>5.6806061938188745E-12</c:v>
                </c:pt>
                <c:pt idx="844">
                  <c:v>5.4448398804712529E-12</c:v>
                </c:pt>
                <c:pt idx="845">
                  <c:v>5.218858747192971E-12</c:v>
                </c:pt>
                <c:pt idx="846">
                  <c:v>5.002256672568132E-12</c:v>
                </c:pt>
                <c:pt idx="847">
                  <c:v>4.7946443907322244E-12</c:v>
                </c:pt>
                <c:pt idx="848">
                  <c:v>4.5956487918037487E-12</c:v>
                </c:pt>
                <c:pt idx="849">
                  <c:v>4.4049122513509024E-12</c:v>
                </c:pt>
                <c:pt idx="850">
                  <c:v>4.222091987687672E-12</c:v>
                </c:pt>
                <c:pt idx="851">
                  <c:v>4.0468594458447273E-12</c:v>
                </c:pt>
                <c:pt idx="852">
                  <c:v>3.8788997071075141E-12</c:v>
                </c:pt>
                <c:pt idx="853">
                  <c:v>3.7179109230609897E-12</c:v>
                </c:pt>
                <c:pt idx="854">
                  <c:v>3.5636037731235869E-12</c:v>
                </c:pt>
                <c:pt idx="855">
                  <c:v>3.4157009445953168E-12</c:v>
                </c:pt>
                <c:pt idx="856">
                  <c:v>3.2739366342860594E-12</c:v>
                </c:pt>
                <c:pt idx="857">
                  <c:v>3.1380560708279961E-12</c:v>
                </c:pt>
                <c:pt idx="858">
                  <c:v>3.0078150568139855E-12</c:v>
                </c:pt>
                <c:pt idx="859">
                  <c:v>2.8829795299386799E-12</c:v>
                </c:pt>
                <c:pt idx="860">
                  <c:v>2.7633251423541468E-12</c:v>
                </c:pt>
                <c:pt idx="861">
                  <c:v>2.6486368574836627E-12</c:v>
                </c:pt>
                <c:pt idx="862">
                  <c:v>2.5387085635693553E-12</c:v>
                </c:pt>
                <c:pt idx="863">
                  <c:v>2.4333427032588725E-12</c:v>
                </c:pt>
                <c:pt idx="864">
                  <c:v>2.3323499185657649E-12</c:v>
                </c:pt>
                <c:pt idx="865">
                  <c:v>2.2355487105652336E-12</c:v>
                </c:pt>
                <c:pt idx="866">
                  <c:v>2.1427651132138631E-12</c:v>
                </c:pt>
                <c:pt idx="867">
                  <c:v>2.0538323807068924E-12</c:v>
                </c:pt>
                <c:pt idx="868">
                  <c:v>1.9685906878114753E-12</c:v>
                </c:pt>
                <c:pt idx="869">
                  <c:v>1.886886842637206E-12</c:v>
                </c:pt>
                <c:pt idx="870">
                  <c:v>1.8085740113276233E-12</c:v>
                </c:pt>
                <c:pt idx="871">
                  <c:v>1.7335114541781761E-12</c:v>
                </c:pt>
                <c:pt idx="872">
                  <c:v>1.6615642727061976E-12</c:v>
                </c:pt>
                <c:pt idx="873">
                  <c:v>1.592603167218491E-12</c:v>
                </c:pt>
                <c:pt idx="874">
                  <c:v>1.5265042044406422E-12</c:v>
                </c:pt>
                <c:pt idx="875">
                  <c:v>1.4631485947907033E-12</c:v>
                </c:pt>
                <c:pt idx="876">
                  <c:v>1.4024224788967744E-12</c:v>
                </c:pt>
                <c:pt idx="877">
                  <c:v>1.3442167229749676E-12</c:v>
                </c:pt>
                <c:pt idx="878">
                  <c:v>1.2884267226998429E-12</c:v>
                </c:pt>
                <c:pt idx="879">
                  <c:v>1.2349522152150547E-12</c:v>
                </c:pt>
                <c:pt idx="880">
                  <c:v>1.183697098946197E-12</c:v>
                </c:pt>
                <c:pt idx="881">
                  <c:v>1.1345692608921375E-12</c:v>
                </c:pt>
                <c:pt idx="882">
                  <c:v>1.0874804110843236E-12</c:v>
                </c:pt>
                <c:pt idx="883">
                  <c:v>1.0423459239167159E-12</c:v>
                </c:pt>
                <c:pt idx="884">
                  <c:v>9.9908468606112084E-13</c:v>
                </c:pt>
                <c:pt idx="885">
                  <c:v>9.5761895069453254E-13</c:v>
                </c:pt>
                <c:pt idx="886">
                  <c:v>9.1787419777665969E-13</c:v>
                </c:pt>
                <c:pt idx="887">
                  <c:v>8.7977900012641317E-13</c:v>
                </c:pt>
                <c:pt idx="888">
                  <c:v>8.432648950567536E-13</c:v>
                </c:pt>
                <c:pt idx="889">
                  <c:v>8.0826626133711099E-13</c:v>
                </c:pt>
                <c:pt idx="890">
                  <c:v>7.7472020126238361E-13</c:v>
                </c:pt>
                <c:pt idx="891">
                  <c:v>7.4256642761647647E-13</c:v>
                </c:pt>
                <c:pt idx="892">
                  <c:v>7.1174715532730633E-13</c:v>
                </c:pt>
                <c:pt idx="893">
                  <c:v>6.8220699761847458E-13</c:v>
                </c:pt>
                <c:pt idx="894">
                  <c:v>6.5389286647108085E-13</c:v>
                </c:pt>
                <c:pt idx="895">
                  <c:v>6.2675387721673948E-13</c:v>
                </c:pt>
                <c:pt idx="896">
                  <c:v>6.0074125709029841E-13</c:v>
                </c:pt>
                <c:pt idx="897">
                  <c:v>5.7580825757800874E-13</c:v>
                </c:pt>
                <c:pt idx="898">
                  <c:v>5.51910070403544E-13</c:v>
                </c:pt>
                <c:pt idx="899">
                  <c:v>5.2900374700093644E-13</c:v>
                </c:pt>
                <c:pt idx="900">
                  <c:v>5.0704812132964823E-13</c:v>
                </c:pt>
                <c:pt idx="901">
                  <c:v>4.8600373589314197E-13</c:v>
                </c:pt>
                <c:pt idx="902">
                  <c:v>4.6583277082793548E-13</c:v>
                </c:pt>
                <c:pt idx="903">
                  <c:v>4.464989759357434E-13</c:v>
                </c:pt>
                <c:pt idx="904">
                  <c:v>4.2796760553650616E-13</c:v>
                </c:pt>
                <c:pt idx="905">
                  <c:v>4.1020535602529341E-13</c:v>
                </c:pt>
                <c:pt idx="906">
                  <c:v>3.9318030602080935E-13</c:v>
                </c:pt>
                <c:pt idx="907">
                  <c:v>3.7686185899797536E-13</c:v>
                </c:pt>
                <c:pt idx="908">
                  <c:v>3.6122068830144582E-13</c:v>
                </c:pt>
                <c:pt idx="909">
                  <c:v>3.4622868444129373E-13</c:v>
                </c:pt>
                <c:pt idx="910">
                  <c:v>3.3185890457611974E-13</c:v>
                </c:pt>
                <c:pt idx="911">
                  <c:v>3.1808552409277851E-13</c:v>
                </c:pt>
                <c:pt idx="912">
                  <c:v>3.048837901957515E-13</c:v>
                </c:pt>
                <c:pt idx="913">
                  <c:v>2.9222997742271876E-13</c:v>
                </c:pt>
                <c:pt idx="914">
                  <c:v>2.80101345006414E-13</c:v>
                </c:pt>
                <c:pt idx="915">
                  <c:v>2.6847609600609963E-13</c:v>
                </c:pt>
                <c:pt idx="916">
                  <c:v>2.5733333813525914E-13</c:v>
                </c:pt>
                <c:pt idx="917">
                  <c:v>2.4665304621507406E-13</c:v>
                </c:pt>
                <c:pt idx="918">
                  <c:v>2.3641602618623187E-13</c:v>
                </c:pt>
                <c:pt idx="919">
                  <c:v>2.2660388061436091E-13</c:v>
                </c:pt>
                <c:pt idx="920">
                  <c:v>2.1719897562713519E-13</c:v>
                </c:pt>
                <c:pt idx="921">
                  <c:v>2.081844092236027E-13</c:v>
                </c:pt>
                <c:pt idx="922">
                  <c:v>1.9954398089880365E-13</c:v>
                </c:pt>
                <c:pt idx="923">
                  <c:v>1.9126216252906522E-13</c:v>
                </c:pt>
                <c:pt idx="924">
                  <c:v>1.8332407046567853E-13</c:v>
                </c:pt>
                <c:pt idx="925">
                  <c:v>1.757154387867914E-13</c:v>
                </c:pt>
                <c:pt idx="926">
                  <c:v>1.6842259365943514E-13</c:v>
                </c:pt>
                <c:pt idx="927">
                  <c:v>1.6143242876563623E-13</c:v>
                </c:pt>
                <c:pt idx="928">
                  <c:v>1.5473238174842759E-13</c:v>
                </c:pt>
                <c:pt idx="929">
                  <c:v>1.4831041163544587E-13</c:v>
                </c:pt>
                <c:pt idx="930">
                  <c:v>1.4215497719952161E-13</c:v>
                </c:pt>
                <c:pt idx="931">
                  <c:v>1.3625501621739707E-13</c:v>
                </c:pt>
                <c:pt idx="932">
                  <c:v>1.3059992558927776E-13</c:v>
                </c:pt>
                <c:pt idx="933">
                  <c:v>1.251795422835028E-13</c:v>
                </c:pt>
                <c:pt idx="934">
                  <c:v>1.1998412507207247E-13</c:v>
                </c:pt>
                <c:pt idx="935">
                  <c:v>1.1500433702422859E-13</c:v>
                </c:pt>
                <c:pt idx="936">
                  <c:v>1.1023122872661539E-13</c:v>
                </c:pt>
                <c:pt idx="937">
                  <c:v>1.0565622219985927E-13</c:v>
                </c:pt>
                <c:pt idx="938">
                  <c:v>1.0127109548267846E-13</c:v>
                </c:pt>
                <c:pt idx="939">
                  <c:v>9.7067967855804743E-14</c:v>
                </c:pt>
                <c:pt idx="940">
                  <c:v>9.3039285679171838E-14</c:v>
                </c:pt>
                <c:pt idx="941">
                  <c:v>8.9177808816906181E-14</c:v>
                </c:pt>
                <c:pt idx="942">
                  <c:v>8.547659762573812E-14</c:v>
                </c:pt>
                <c:pt idx="943">
                  <c:v>8.192900048343845E-14</c:v>
                </c:pt>
                <c:pt idx="944">
                  <c:v>7.8528641834874865E-14</c:v>
                </c:pt>
                <c:pt idx="945">
                  <c:v>7.526941073419587E-14</c:v>
                </c:pt>
                <c:pt idx="946">
                  <c:v>7.2145449862562317E-14</c:v>
                </c:pt>
                <c:pt idx="947">
                  <c:v>6.915114500168092E-14</c:v>
                </c:pt>
                <c:pt idx="948">
                  <c:v>6.6281114944228055E-14</c:v>
                </c:pt>
                <c:pt idx="949">
                  <c:v>6.3530201823023773E-14</c:v>
                </c:pt>
                <c:pt idx="950">
                  <c:v>6.0893461841585662E-14</c:v>
                </c:pt>
                <c:pt idx="951">
                  <c:v>5.8366156389398826E-14</c:v>
                </c:pt>
                <c:pt idx="952">
                  <c:v>5.5943743525931452E-14</c:v>
                </c:pt>
                <c:pt idx="953">
                  <c:v>5.3621869818099783E-14</c:v>
                </c:pt>
                <c:pt idx="954">
                  <c:v>5.139636251650621E-14</c:v>
                </c:pt>
                <c:pt idx="955">
                  <c:v>4.9263222056394786E-14</c:v>
                </c:pt>
                <c:pt idx="956">
                  <c:v>4.721861486984145E-14</c:v>
                </c:pt>
                <c:pt idx="957">
                  <c:v>4.5258866496268726E-14</c:v>
                </c:pt>
                <c:pt idx="958">
                  <c:v>4.3380454978897574E-14</c:v>
                </c:pt>
                <c:pt idx="959">
                  <c:v>4.1580004535273095E-14</c:v>
                </c:pt>
                <c:pt idx="960">
                  <c:v>3.9854279490483742E-14</c:v>
                </c:pt>
                <c:pt idx="961">
                  <c:v>3.8200178462177496E-14</c:v>
                </c:pt>
                <c:pt idx="962">
                  <c:v>3.6614728786921237E-14</c:v>
                </c:pt>
                <c:pt idx="963">
                  <c:v>3.5095081177884612E-14</c:v>
                </c:pt>
                <c:pt idx="964">
                  <c:v>3.3638504604252617E-14</c:v>
                </c:pt>
                <c:pt idx="965">
                  <c:v>3.2242381383160026E-14</c:v>
                </c:pt>
                <c:pt idx="966">
                  <c:v>3.0904202475330247E-14</c:v>
                </c:pt>
                <c:pt idx="967">
                  <c:v>2.9621562975960398E-14</c:v>
                </c:pt>
                <c:pt idx="968">
                  <c:v>2.8392157792753772E-14</c:v>
                </c:pt>
                <c:pt idx="969">
                  <c:v>2.7213777503328617E-14</c:v>
                </c:pt>
                <c:pt idx="970">
                  <c:v>2.6084304384561177E-14</c:v>
                </c:pt>
                <c:pt idx="971">
                  <c:v>2.5001708606723795E-14</c:v>
                </c:pt>
                <c:pt idx="972">
                  <c:v>2.3964044585582403E-14</c:v>
                </c:pt>
                <c:pt idx="973">
                  <c:v>2.2969447485894439E-14</c:v>
                </c:pt>
                <c:pt idx="974">
                  <c:v>2.2016129870025608E-14</c:v>
                </c:pt>
                <c:pt idx="975">
                  <c:v>2.1102378485659904E-14</c:v>
                </c:pt>
                <c:pt idx="976">
                  <c:v>2.0226551186833128E-14</c:v>
                </c:pt>
                <c:pt idx="977">
                  <c:v>1.9387073982754885E-14</c:v>
                </c:pt>
                <c:pt idx="978">
                  <c:v>1.8582438209114165E-14</c:v>
                </c:pt>
                <c:pt idx="979">
                  <c:v>1.7811197816787734E-14</c:v>
                </c:pt>
                <c:pt idx="980">
                  <c:v>1.7071966773076369E-14</c:v>
                </c:pt>
                <c:pt idx="981">
                  <c:v>1.6363416570800253E-14</c:v>
                </c:pt>
                <c:pt idx="982">
                  <c:v>1.5684273840774923E-14</c:v>
                </c:pt>
                <c:pt idx="983">
                  <c:v>1.5033318063379599E-14</c:v>
                </c:pt>
                <c:pt idx="984">
                  <c:v>1.440937937510326E-14</c:v>
                </c:pt>
                <c:pt idx="985">
                  <c:v>1.3811336466127817E-14</c:v>
                </c:pt>
                <c:pt idx="986">
                  <c:v>1.3238114565168428E-14</c:v>
                </c:pt>
                <c:pt idx="987">
                  <c:v>1.2688683507951451E-14</c:v>
                </c:pt>
                <c:pt idx="988">
                  <c:v>1.2162055885857151E-14</c:v>
                </c:pt>
                <c:pt idx="989">
                  <c:v>1.1657285271401191E-14</c:v>
                </c:pt>
                <c:pt idx="990">
                  <c:v>1.117346451736435E-14</c:v>
                </c:pt>
                <c:pt idx="991">
                  <c:v>1.0709724126515513E-14</c:v>
                </c:pt>
                <c:pt idx="992">
                  <c:v>1.0265230688997153E-14</c:v>
                </c:pt>
                <c:pt idx="993">
                  <c:v>9.8391853845644727E-15</c:v>
                </c:pt>
                <c:pt idx="994">
                  <c:v>9.4308225469879626E-15</c:v>
                </c:pt>
                <c:pt idx="995">
                  <c:v>9.0394082880381465E-15</c:v>
                </c:pt>
                <c:pt idx="996">
                  <c:v>8.6642391785804873E-15</c:v>
                </c:pt>
                <c:pt idx="997">
                  <c:v>8.3046409844091193E-15</c:v>
                </c:pt>
                <c:pt idx="998">
                  <c:v>7.9599674545488429E-15</c:v>
                </c:pt>
                <c:pt idx="999">
                  <c:v>7.6295991598467047E-15</c:v>
                </c:pt>
                <c:pt idx="1000">
                  <c:v>7.3129423797667082E-15</c:v>
                </c:pt>
                <c:pt idx="1001">
                  <c:v>7.0094280353861304E-15</c:v>
                </c:pt>
                <c:pt idx="1002">
                  <c:v>6.7185106666769734E-15</c:v>
                </c:pt>
                <c:pt idx="1003">
                  <c:v>6.4396674522340032E-15</c:v>
                </c:pt>
                <c:pt idx="1004">
                  <c:v>6.172397269687303E-15</c:v>
                </c:pt>
                <c:pt idx="1005">
                  <c:v>5.9162197951116906E-15</c:v>
                </c:pt>
                <c:pt idx="1006">
                  <c:v>5.6706746398137084E-15</c:v>
                </c:pt>
                <c:pt idx="1007">
                  <c:v>5.435320522945426E-15</c:v>
                </c:pt>
                <c:pt idx="1008">
                  <c:v>5.2097344784574467E-15</c:v>
                </c:pt>
                <c:pt idx="1009">
                  <c:v>4.9935110949667187E-15</c:v>
                </c:pt>
                <c:pt idx="1010">
                  <c:v>4.7862617871724238E-15</c:v>
                </c:pt>
                <c:pt idx="1011">
                  <c:v>4.5876140975110441E-15</c:v>
                </c:pt>
                <c:pt idx="1012">
                  <c:v>4.3972110267949892E-15</c:v>
                </c:pt>
                <c:pt idx="1013">
                  <c:v>4.2147103926325599E-15</c:v>
                </c:pt>
                <c:pt idx="1014">
                  <c:v>4.0397842144756777E-15</c:v>
                </c:pt>
                <c:pt idx="1015">
                  <c:v>3.8721181241905923E-15</c:v>
                </c:pt>
                <c:pt idx="1016">
                  <c:v>3.7114108010918221E-15</c:v>
                </c:pt>
                <c:pt idx="1017">
                  <c:v>3.5573734304245451E-15</c:v>
                </c:pt>
                <c:pt idx="1018">
                  <c:v>3.4097291843219745E-15</c:v>
                </c:pt>
                <c:pt idx="1019">
                  <c:v>3.2682127243047116E-15</c:v>
                </c:pt>
                <c:pt idx="1020">
                  <c:v>3.132569724428477E-15</c:v>
                </c:pt>
                <c:pt idx="1021">
                  <c:v>3.0025564142228465E-15</c:v>
                </c:pt>
                <c:pt idx="1022">
                  <c:v>2.8779391405998571E-15</c:v>
                </c:pt>
                <c:pt idx="1023">
                  <c:v>2.7584939479448269E-15</c:v>
                </c:pt>
                <c:pt idx="1024">
                  <c:v>2.6440061756351845E-15</c:v>
                </c:pt>
                <c:pt idx="1025">
                  <c:v>2.534270072263638E-15</c:v>
                </c:pt>
                <c:pt idx="1026">
                  <c:v>2.4290884258726333E-15</c:v>
                </c:pt>
                <c:pt idx="1027">
                  <c:v>2.3282722095352768E-15</c:v>
                </c:pt>
                <c:pt idx="1028">
                  <c:v>2.2316402416461386E-15</c:v>
                </c:pt>
                <c:pt idx="1029">
                  <c:v>2.1390188603112364E-15</c:v>
                </c:pt>
                <c:pt idx="1030">
                  <c:v>2.0502416112519097E-15</c:v>
                </c:pt>
                <c:pt idx="1031">
                  <c:v>1.9651489486620049E-15</c:v>
                </c:pt>
                <c:pt idx="1032">
                  <c:v>1.8835879484805086E-15</c:v>
                </c:pt>
                <c:pt idx="1033">
                  <c:v>1.8054120335645133E-15</c:v>
                </c:pt>
                <c:pt idx="1034">
                  <c:v>1.7304807102684012E-15</c:v>
                </c:pt>
                <c:pt idx="1035">
                  <c:v>1.6586593159561017E-15</c:v>
                </c:pt>
                <c:pt idx="1036">
                  <c:v>1.5898187769924547E-15</c:v>
                </c:pt>
                <c:pt idx="1037">
                  <c:v>1.5238353767789022E-15</c:v>
                </c:pt>
                <c:pt idx="1038">
                  <c:v>1.4605905334164507E-15</c:v>
                </c:pt>
                <c:pt idx="1039">
                  <c:v>1.3999705865965616E-15</c:v>
                </c:pt>
                <c:pt idx="1040">
                  <c:v>1.3418665933367961E-15</c:v>
                </c:pt>
                <c:pt idx="1041">
                  <c:v>1.2861741321942527E-15</c:v>
                </c:pt>
                <c:pt idx="1042">
                  <c:v>1.2327931156047781E-15</c:v>
                </c:pt>
                <c:pt idx="1043">
                  <c:v>1.1816276100108903E-15</c:v>
                </c:pt>
                <c:pt idx="1044">
                  <c:v>1.1325856634550519E-15</c:v>
                </c:pt>
                <c:pt idx="1045">
                  <c:v>1.0855791403283966E-15</c:v>
                </c:pt>
                <c:pt idx="1046">
                  <c:v>1.0405235629780777E-15</c:v>
                </c:pt>
                <c:pt idx="1047">
                  <c:v>9.9733795988845519E-16</c:v>
                </c:pt>
                <c:pt idx="1048">
                  <c:v>9.5594472016337136E-16</c:v>
                </c:pt>
                <c:pt idx="1049">
                  <c:v>9.1626945404788521E-16</c:v>
                </c:pt>
                <c:pt idx="1050">
                  <c:v>8.7824085923894259E-16</c:v>
                </c:pt>
                <c:pt idx="1051">
                  <c:v>8.4179059274461128E-16</c:v>
                </c:pt>
                <c:pt idx="1052">
                  <c:v>8.0685314806167243E-16</c:v>
                </c:pt>
                <c:pt idx="1053">
                  <c:v>7.7336573745073915E-16</c:v>
                </c:pt>
                <c:pt idx="1054">
                  <c:v>7.4126817909745551E-16</c:v>
                </c:pt>
                <c:pt idx="1055">
                  <c:v>7.1050278895689179E-16</c:v>
                </c:pt>
                <c:pt idx="1056">
                  <c:v>6.8101427708683076E-16</c:v>
                </c:pt>
                <c:pt idx="1057">
                  <c:v>6.5274964828355884E-16</c:v>
                </c:pt>
                <c:pt idx="1058">
                  <c:v>6.2565810684168713E-16</c:v>
                </c:pt>
                <c:pt idx="1059">
                  <c:v>5.9969096526679267E-16</c:v>
                </c:pt>
                <c:pt idx="1060">
                  <c:v>5.7480155677678446E-16</c:v>
                </c:pt>
                <c:pt idx="1061">
                  <c:v>5.5094515143483425E-16</c:v>
                </c:pt>
                <c:pt idx="1062">
                  <c:v>5.28078875763076E-16</c:v>
                </c:pt>
                <c:pt idx="1063">
                  <c:v>5.0616163569266053E-16</c:v>
                </c:pt>
                <c:pt idx="1064">
                  <c:v>4.8515404271163123E-16</c:v>
                </c:pt>
                <c:pt idx="1065">
                  <c:v>4.6501834307797641E-16</c:v>
                </c:pt>
                <c:pt idx="1066">
                  <c:v>4.4571834997058098E-16</c:v>
                </c:pt>
                <c:pt idx="1067">
                  <c:v>4.2721937845618632E-16</c:v>
                </c:pt>
                <c:pt idx="1068">
                  <c:v>4.0948818315543194E-16</c:v>
                </c:pt>
                <c:pt idx="1069">
                  <c:v>3.9249289849601693E-16</c:v>
                </c:pt>
                <c:pt idx="1070">
                  <c:v>3.7620298144557635E-16</c:v>
                </c:pt>
                <c:pt idx="1071">
                  <c:v>3.6058915662133163E-16</c:v>
                </c:pt>
                <c:pt idx="1072">
                  <c:v>3.4562336367792273E-16</c:v>
                </c:pt>
                <c:pt idx="1073">
                  <c:v>3.3127870687882481E-16</c:v>
                </c:pt>
                <c:pt idx="1074">
                  <c:v>3.1752940676075387E-16</c:v>
                </c:pt>
                <c:pt idx="1075">
                  <c:v>3.0435075380415581E-16</c:v>
                </c:pt>
                <c:pt idx="1076">
                  <c:v>2.9171906402656591E-16</c:v>
                </c:pt>
                <c:pt idx="1077">
                  <c:v>2.7961163641899636E-16</c:v>
                </c:pt>
                <c:pt idx="1078">
                  <c:v>2.6800671214888343E-16</c:v>
                </c:pt>
                <c:pt idx="1079">
                  <c:v>2.5688343545624556E-16</c:v>
                </c:pt>
                <c:pt idx="1080">
                  <c:v>2.4622181617281563E-16</c:v>
                </c:pt>
                <c:pt idx="1081">
                  <c:v>2.3600269379675731E-16</c:v>
                </c:pt>
                <c:pt idx="1082">
                  <c:v>2.2620770305842492E-16</c:v>
                </c:pt>
                <c:pt idx="1083">
                  <c:v>2.168192409152562E-16</c:v>
                </c:pt>
                <c:pt idx="1084">
                  <c:v>2.078204349165142E-16</c:v>
                </c:pt>
                <c:pt idx="1085">
                  <c:v>1.9919511288101028E-16</c:v>
                </c:pt>
                <c:pt idx="1086">
                  <c:v>1.9092777383330076E-16</c:v>
                </c:pt>
                <c:pt idx="1087">
                  <c:v>1.8300356014615477E-16</c:v>
                </c:pt>
                <c:pt idx="1088">
                  <c:v>1.7540823083920448E-16</c:v>
                </c:pt>
                <c:pt idx="1089">
                  <c:v>1.6812813598580888E-16</c:v>
                </c:pt>
                <c:pt idx="1090">
                  <c:v>1.6115019218211531E-16</c:v>
                </c:pt>
                <c:pt idx="1091">
                  <c:v>1.5446185903425874E-16</c:v>
                </c:pt>
                <c:pt idx="1092">
                  <c:v>1.4805111662142279E-16</c:v>
                </c:pt>
                <c:pt idx="1093">
                  <c:v>1.4190644389427393E-16</c:v>
                </c:pt>
                <c:pt idx="1094">
                  <c:v>1.360167979699307E-16</c:v>
                </c:pt>
                <c:pt idx="1095">
                  <c:v>1.3037159428627846E-16</c:v>
                </c:pt>
                <c:pt idx="1096">
                  <c:v>1.2496068757995314E-16</c:v>
                </c:pt>
                <c:pt idx="1097">
                  <c:v>1.1977435365380157E-16</c:v>
                </c:pt>
                <c:pt idx="1098">
                  <c:v>1.1480327190106925E-16</c:v>
                </c:pt>
                <c:pt idx="1099">
                  <c:v>1.1003850855489402E-16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30-4952-B8B2-CDCCBFC01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175992"/>
        <c:axId val="1"/>
      </c:scatterChart>
      <c:valAx>
        <c:axId val="465175992"/>
        <c:scaling>
          <c:orientation val="minMax"/>
          <c:max val="4.000000000000000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t [sek]</a:t>
                </a:r>
              </a:p>
            </c:rich>
          </c:tx>
          <c:layout>
            <c:manualLayout>
              <c:xMode val="edge"/>
              <c:yMode val="edge"/>
              <c:x val="0.51197667656812362"/>
              <c:y val="0.8872590190932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Stromstärke I (Ampere)</a:t>
                </a:r>
              </a:p>
            </c:rich>
          </c:tx>
          <c:layout>
            <c:manualLayout>
              <c:xMode val="edge"/>
              <c:yMode val="edge"/>
              <c:x val="4.4910179640718563E-2"/>
              <c:y val="0.132353455818022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5175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65453227733233"/>
          <c:y val="9.3596059113300489E-2"/>
          <c:w val="0.79559992752532771"/>
          <c:h val="0.729064039408866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>Flussdichte B [Tesla]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xVal>
            <c:numRef>
              <c:f>Tabelle1!$A$2:$A$448</c:f>
              <c:numCache>
                <c:formatCode>General</c:formatCode>
                <c:ptCount val="447"/>
                <c:pt idx="0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3.0000000000000004E-5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9.0000000000000006E-5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1.5000000000000001E-4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1.8000000000000001E-4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2.7000000000000006E-4</c:v>
                </c:pt>
                <c:pt idx="28">
                  <c:v>2.8000000000000008E-4</c:v>
                </c:pt>
                <c:pt idx="29">
                  <c:v>2.9000000000000011E-4</c:v>
                </c:pt>
                <c:pt idx="30">
                  <c:v>3.0000000000000014E-4</c:v>
                </c:pt>
                <c:pt idx="31">
                  <c:v>3.1000000000000016E-4</c:v>
                </c:pt>
                <c:pt idx="32">
                  <c:v>3.2000000000000019E-4</c:v>
                </c:pt>
                <c:pt idx="33">
                  <c:v>3.3000000000000022E-4</c:v>
                </c:pt>
                <c:pt idx="34">
                  <c:v>3.4000000000000024E-4</c:v>
                </c:pt>
                <c:pt idx="35">
                  <c:v>3.5000000000000027E-4</c:v>
                </c:pt>
                <c:pt idx="36">
                  <c:v>3.6000000000000029E-4</c:v>
                </c:pt>
                <c:pt idx="37">
                  <c:v>3.7000000000000032E-4</c:v>
                </c:pt>
                <c:pt idx="38">
                  <c:v>3.8000000000000035E-4</c:v>
                </c:pt>
                <c:pt idx="39">
                  <c:v>3.9000000000000037E-4</c:v>
                </c:pt>
                <c:pt idx="40">
                  <c:v>4.000000000000004E-4</c:v>
                </c:pt>
                <c:pt idx="41">
                  <c:v>4.1000000000000042E-4</c:v>
                </c:pt>
                <c:pt idx="42">
                  <c:v>4.2000000000000045E-4</c:v>
                </c:pt>
                <c:pt idx="43">
                  <c:v>4.3000000000000048E-4</c:v>
                </c:pt>
                <c:pt idx="44">
                  <c:v>4.400000000000005E-4</c:v>
                </c:pt>
                <c:pt idx="45">
                  <c:v>4.5000000000000053E-4</c:v>
                </c:pt>
                <c:pt idx="46">
                  <c:v>4.6000000000000056E-4</c:v>
                </c:pt>
                <c:pt idx="47">
                  <c:v>4.7000000000000058E-4</c:v>
                </c:pt>
                <c:pt idx="48">
                  <c:v>4.8000000000000061E-4</c:v>
                </c:pt>
                <c:pt idx="49">
                  <c:v>4.9000000000000063E-4</c:v>
                </c:pt>
                <c:pt idx="50">
                  <c:v>5.0000000000000066E-4</c:v>
                </c:pt>
                <c:pt idx="51">
                  <c:v>5.1000000000000069E-4</c:v>
                </c:pt>
                <c:pt idx="52">
                  <c:v>5.2000000000000071E-4</c:v>
                </c:pt>
                <c:pt idx="53">
                  <c:v>5.3000000000000074E-4</c:v>
                </c:pt>
                <c:pt idx="54">
                  <c:v>5.4000000000000077E-4</c:v>
                </c:pt>
                <c:pt idx="55">
                  <c:v>5.5000000000000079E-4</c:v>
                </c:pt>
                <c:pt idx="56">
                  <c:v>5.6000000000000082E-4</c:v>
                </c:pt>
                <c:pt idx="57">
                  <c:v>5.7000000000000084E-4</c:v>
                </c:pt>
                <c:pt idx="58">
                  <c:v>5.8000000000000087E-4</c:v>
                </c:pt>
                <c:pt idx="59">
                  <c:v>5.900000000000009E-4</c:v>
                </c:pt>
                <c:pt idx="60">
                  <c:v>6.0000000000000092E-4</c:v>
                </c:pt>
                <c:pt idx="61">
                  <c:v>6.1000000000000095E-4</c:v>
                </c:pt>
                <c:pt idx="62">
                  <c:v>6.2000000000000098E-4</c:v>
                </c:pt>
                <c:pt idx="63">
                  <c:v>6.30000000000001E-4</c:v>
                </c:pt>
                <c:pt idx="64">
                  <c:v>6.4000000000000103E-4</c:v>
                </c:pt>
                <c:pt idx="65">
                  <c:v>6.5000000000000105E-4</c:v>
                </c:pt>
                <c:pt idx="66">
                  <c:v>6.6000000000000108E-4</c:v>
                </c:pt>
                <c:pt idx="67">
                  <c:v>6.7000000000000111E-4</c:v>
                </c:pt>
                <c:pt idx="68">
                  <c:v>6.8000000000000113E-4</c:v>
                </c:pt>
                <c:pt idx="69">
                  <c:v>6.9000000000000116E-4</c:v>
                </c:pt>
                <c:pt idx="70">
                  <c:v>7.0000000000000119E-4</c:v>
                </c:pt>
                <c:pt idx="71">
                  <c:v>7.1000000000000121E-4</c:v>
                </c:pt>
                <c:pt idx="72">
                  <c:v>7.2000000000000124E-4</c:v>
                </c:pt>
                <c:pt idx="73">
                  <c:v>7.3000000000000126E-4</c:v>
                </c:pt>
                <c:pt idx="74">
                  <c:v>7.4000000000000129E-4</c:v>
                </c:pt>
                <c:pt idx="75">
                  <c:v>7.5000000000000132E-4</c:v>
                </c:pt>
                <c:pt idx="76">
                  <c:v>7.6000000000000134E-4</c:v>
                </c:pt>
                <c:pt idx="77">
                  <c:v>7.7000000000000137E-4</c:v>
                </c:pt>
                <c:pt idx="78">
                  <c:v>7.800000000000014E-4</c:v>
                </c:pt>
                <c:pt idx="79">
                  <c:v>7.9000000000000142E-4</c:v>
                </c:pt>
                <c:pt idx="80">
                  <c:v>8.0000000000000145E-4</c:v>
                </c:pt>
                <c:pt idx="81">
                  <c:v>8.1000000000000147E-4</c:v>
                </c:pt>
                <c:pt idx="82">
                  <c:v>8.200000000000015E-4</c:v>
                </c:pt>
                <c:pt idx="83">
                  <c:v>8.3000000000000153E-4</c:v>
                </c:pt>
                <c:pt idx="84">
                  <c:v>8.4000000000000155E-4</c:v>
                </c:pt>
                <c:pt idx="85">
                  <c:v>8.5000000000000158E-4</c:v>
                </c:pt>
                <c:pt idx="86">
                  <c:v>8.6000000000000161E-4</c:v>
                </c:pt>
                <c:pt idx="87">
                  <c:v>8.7000000000000163E-4</c:v>
                </c:pt>
                <c:pt idx="88">
                  <c:v>8.8000000000000166E-4</c:v>
                </c:pt>
                <c:pt idx="89">
                  <c:v>8.9000000000000168E-4</c:v>
                </c:pt>
                <c:pt idx="90">
                  <c:v>9.0000000000000171E-4</c:v>
                </c:pt>
                <c:pt idx="91">
                  <c:v>9.1000000000000174E-4</c:v>
                </c:pt>
                <c:pt idx="92">
                  <c:v>9.2000000000000176E-4</c:v>
                </c:pt>
                <c:pt idx="93">
                  <c:v>9.3000000000000179E-4</c:v>
                </c:pt>
                <c:pt idx="94">
                  <c:v>9.4000000000000182E-4</c:v>
                </c:pt>
                <c:pt idx="95">
                  <c:v>9.5000000000000184E-4</c:v>
                </c:pt>
                <c:pt idx="96">
                  <c:v>9.6000000000000187E-4</c:v>
                </c:pt>
                <c:pt idx="97">
                  <c:v>9.7000000000000189E-4</c:v>
                </c:pt>
                <c:pt idx="98">
                  <c:v>9.8000000000000192E-4</c:v>
                </c:pt>
                <c:pt idx="99">
                  <c:v>9.9000000000000195E-4</c:v>
                </c:pt>
                <c:pt idx="100">
                  <c:v>1.000000000000002E-3</c:v>
                </c:pt>
                <c:pt idx="101">
                  <c:v>1.010000000000002E-3</c:v>
                </c:pt>
                <c:pt idx="102">
                  <c:v>1.020000000000002E-3</c:v>
                </c:pt>
                <c:pt idx="103">
                  <c:v>1.0300000000000021E-3</c:v>
                </c:pt>
                <c:pt idx="104">
                  <c:v>1.0400000000000021E-3</c:v>
                </c:pt>
                <c:pt idx="105">
                  <c:v>1.0500000000000021E-3</c:v>
                </c:pt>
                <c:pt idx="106">
                  <c:v>1.0600000000000021E-3</c:v>
                </c:pt>
                <c:pt idx="107">
                  <c:v>1.0700000000000022E-3</c:v>
                </c:pt>
                <c:pt idx="108">
                  <c:v>1.0800000000000022E-3</c:v>
                </c:pt>
                <c:pt idx="109">
                  <c:v>1.0900000000000022E-3</c:v>
                </c:pt>
                <c:pt idx="110">
                  <c:v>1.1000000000000022E-3</c:v>
                </c:pt>
                <c:pt idx="111">
                  <c:v>1.1100000000000023E-3</c:v>
                </c:pt>
                <c:pt idx="112">
                  <c:v>1.1200000000000023E-3</c:v>
                </c:pt>
                <c:pt idx="113">
                  <c:v>1.1300000000000023E-3</c:v>
                </c:pt>
                <c:pt idx="114">
                  <c:v>1.1400000000000023E-3</c:v>
                </c:pt>
                <c:pt idx="115">
                  <c:v>1.1500000000000024E-3</c:v>
                </c:pt>
                <c:pt idx="116">
                  <c:v>1.1600000000000024E-3</c:v>
                </c:pt>
                <c:pt idx="117">
                  <c:v>1.1700000000000024E-3</c:v>
                </c:pt>
                <c:pt idx="118">
                  <c:v>1.1800000000000024E-3</c:v>
                </c:pt>
                <c:pt idx="119">
                  <c:v>1.1900000000000025E-3</c:v>
                </c:pt>
                <c:pt idx="120">
                  <c:v>1.2000000000000025E-3</c:v>
                </c:pt>
                <c:pt idx="121">
                  <c:v>1.2100000000000025E-3</c:v>
                </c:pt>
                <c:pt idx="122">
                  <c:v>1.2200000000000025E-3</c:v>
                </c:pt>
                <c:pt idx="123">
                  <c:v>1.2300000000000026E-3</c:v>
                </c:pt>
                <c:pt idx="124">
                  <c:v>1.2400000000000026E-3</c:v>
                </c:pt>
                <c:pt idx="125">
                  <c:v>1.2500000000000026E-3</c:v>
                </c:pt>
                <c:pt idx="126">
                  <c:v>1.2600000000000027E-3</c:v>
                </c:pt>
                <c:pt idx="127">
                  <c:v>1.2700000000000027E-3</c:v>
                </c:pt>
                <c:pt idx="128">
                  <c:v>1.2800000000000027E-3</c:v>
                </c:pt>
                <c:pt idx="129">
                  <c:v>1.2900000000000027E-3</c:v>
                </c:pt>
                <c:pt idx="130">
                  <c:v>1.3000000000000028E-3</c:v>
                </c:pt>
                <c:pt idx="131">
                  <c:v>1.3100000000000028E-3</c:v>
                </c:pt>
                <c:pt idx="132">
                  <c:v>1.3200000000000028E-3</c:v>
                </c:pt>
                <c:pt idx="133">
                  <c:v>1.3300000000000028E-3</c:v>
                </c:pt>
                <c:pt idx="134">
                  <c:v>1.3400000000000029E-3</c:v>
                </c:pt>
                <c:pt idx="135">
                  <c:v>1.3500000000000029E-3</c:v>
                </c:pt>
                <c:pt idx="136">
                  <c:v>1.3600000000000029E-3</c:v>
                </c:pt>
                <c:pt idx="137">
                  <c:v>1.3700000000000029E-3</c:v>
                </c:pt>
                <c:pt idx="138">
                  <c:v>1.380000000000003E-3</c:v>
                </c:pt>
                <c:pt idx="139">
                  <c:v>1.390000000000003E-3</c:v>
                </c:pt>
                <c:pt idx="140">
                  <c:v>1.400000000000003E-3</c:v>
                </c:pt>
                <c:pt idx="141">
                  <c:v>1.410000000000003E-3</c:v>
                </c:pt>
                <c:pt idx="142">
                  <c:v>1.4200000000000031E-3</c:v>
                </c:pt>
                <c:pt idx="143">
                  <c:v>1.4300000000000031E-3</c:v>
                </c:pt>
                <c:pt idx="144">
                  <c:v>1.4400000000000031E-3</c:v>
                </c:pt>
                <c:pt idx="145">
                  <c:v>1.4500000000000032E-3</c:v>
                </c:pt>
                <c:pt idx="146">
                  <c:v>1.4600000000000032E-3</c:v>
                </c:pt>
                <c:pt idx="147">
                  <c:v>1.4700000000000032E-3</c:v>
                </c:pt>
                <c:pt idx="148">
                  <c:v>1.4800000000000032E-3</c:v>
                </c:pt>
                <c:pt idx="149">
                  <c:v>1.4900000000000033E-3</c:v>
                </c:pt>
                <c:pt idx="150">
                  <c:v>1.5000000000000033E-3</c:v>
                </c:pt>
                <c:pt idx="151">
                  <c:v>1.5100000000000033E-3</c:v>
                </c:pt>
                <c:pt idx="152">
                  <c:v>1.5200000000000033E-3</c:v>
                </c:pt>
                <c:pt idx="153">
                  <c:v>1.5300000000000034E-3</c:v>
                </c:pt>
                <c:pt idx="154">
                  <c:v>1.5400000000000034E-3</c:v>
                </c:pt>
                <c:pt idx="155">
                  <c:v>1.5500000000000034E-3</c:v>
                </c:pt>
                <c:pt idx="156">
                  <c:v>1.5600000000000034E-3</c:v>
                </c:pt>
                <c:pt idx="157">
                  <c:v>1.5700000000000035E-3</c:v>
                </c:pt>
                <c:pt idx="158">
                  <c:v>1.5800000000000035E-3</c:v>
                </c:pt>
                <c:pt idx="159">
                  <c:v>1.5900000000000035E-3</c:v>
                </c:pt>
                <c:pt idx="160">
                  <c:v>1.6000000000000035E-3</c:v>
                </c:pt>
                <c:pt idx="161">
                  <c:v>1.6100000000000036E-3</c:v>
                </c:pt>
                <c:pt idx="162">
                  <c:v>1.6200000000000036E-3</c:v>
                </c:pt>
                <c:pt idx="163">
                  <c:v>1.6300000000000036E-3</c:v>
                </c:pt>
                <c:pt idx="164">
                  <c:v>1.6400000000000037E-3</c:v>
                </c:pt>
                <c:pt idx="165">
                  <c:v>1.6500000000000037E-3</c:v>
                </c:pt>
                <c:pt idx="166">
                  <c:v>1.6600000000000037E-3</c:v>
                </c:pt>
                <c:pt idx="167">
                  <c:v>1.6700000000000037E-3</c:v>
                </c:pt>
                <c:pt idx="168">
                  <c:v>1.6800000000000038E-3</c:v>
                </c:pt>
                <c:pt idx="169">
                  <c:v>1.6900000000000038E-3</c:v>
                </c:pt>
                <c:pt idx="170">
                  <c:v>1.7000000000000038E-3</c:v>
                </c:pt>
                <c:pt idx="171">
                  <c:v>1.7100000000000038E-3</c:v>
                </c:pt>
                <c:pt idx="172">
                  <c:v>1.7200000000000039E-3</c:v>
                </c:pt>
                <c:pt idx="173">
                  <c:v>1.7300000000000039E-3</c:v>
                </c:pt>
                <c:pt idx="174">
                  <c:v>1.7400000000000039E-3</c:v>
                </c:pt>
                <c:pt idx="175">
                  <c:v>1.7500000000000039E-3</c:v>
                </c:pt>
                <c:pt idx="176">
                  <c:v>1.760000000000004E-3</c:v>
                </c:pt>
                <c:pt idx="177">
                  <c:v>1.770000000000004E-3</c:v>
                </c:pt>
                <c:pt idx="178">
                  <c:v>1.780000000000004E-3</c:v>
                </c:pt>
                <c:pt idx="179">
                  <c:v>1.790000000000004E-3</c:v>
                </c:pt>
                <c:pt idx="180">
                  <c:v>1.8000000000000041E-3</c:v>
                </c:pt>
                <c:pt idx="181">
                  <c:v>1.8100000000000041E-3</c:v>
                </c:pt>
                <c:pt idx="182">
                  <c:v>1.8200000000000041E-3</c:v>
                </c:pt>
                <c:pt idx="183">
                  <c:v>1.8300000000000041E-3</c:v>
                </c:pt>
                <c:pt idx="184">
                  <c:v>1.8400000000000042E-3</c:v>
                </c:pt>
                <c:pt idx="185">
                  <c:v>1.8500000000000042E-3</c:v>
                </c:pt>
                <c:pt idx="186">
                  <c:v>1.8600000000000042E-3</c:v>
                </c:pt>
                <c:pt idx="187">
                  <c:v>1.8700000000000043E-3</c:v>
                </c:pt>
                <c:pt idx="188">
                  <c:v>1.8800000000000043E-3</c:v>
                </c:pt>
                <c:pt idx="189">
                  <c:v>1.8900000000000043E-3</c:v>
                </c:pt>
                <c:pt idx="190">
                  <c:v>1.9000000000000043E-3</c:v>
                </c:pt>
                <c:pt idx="191">
                  <c:v>1.9100000000000044E-3</c:v>
                </c:pt>
                <c:pt idx="192">
                  <c:v>1.9200000000000044E-3</c:v>
                </c:pt>
                <c:pt idx="193">
                  <c:v>1.9300000000000044E-3</c:v>
                </c:pt>
                <c:pt idx="194">
                  <c:v>1.9400000000000044E-3</c:v>
                </c:pt>
                <c:pt idx="195">
                  <c:v>1.9500000000000045E-3</c:v>
                </c:pt>
                <c:pt idx="196">
                  <c:v>1.9600000000000043E-3</c:v>
                </c:pt>
                <c:pt idx="197">
                  <c:v>1.9700000000000043E-3</c:v>
                </c:pt>
                <c:pt idx="198">
                  <c:v>1.9800000000000043E-3</c:v>
                </c:pt>
                <c:pt idx="199">
                  <c:v>1.9900000000000044E-3</c:v>
                </c:pt>
                <c:pt idx="200">
                  <c:v>2.0000000000000044E-3</c:v>
                </c:pt>
                <c:pt idx="201">
                  <c:v>2.0100000000000044E-3</c:v>
                </c:pt>
                <c:pt idx="202">
                  <c:v>2.0200000000000044E-3</c:v>
                </c:pt>
                <c:pt idx="203">
                  <c:v>2.0300000000000045E-3</c:v>
                </c:pt>
                <c:pt idx="204">
                  <c:v>2.0400000000000045E-3</c:v>
                </c:pt>
                <c:pt idx="205">
                  <c:v>2.0500000000000045E-3</c:v>
                </c:pt>
                <c:pt idx="206">
                  <c:v>2.0600000000000045E-3</c:v>
                </c:pt>
                <c:pt idx="207">
                  <c:v>2.0700000000000046E-3</c:v>
                </c:pt>
                <c:pt idx="208">
                  <c:v>2.0800000000000046E-3</c:v>
                </c:pt>
                <c:pt idx="209">
                  <c:v>2.0900000000000046E-3</c:v>
                </c:pt>
                <c:pt idx="210">
                  <c:v>2.1000000000000046E-3</c:v>
                </c:pt>
                <c:pt idx="211">
                  <c:v>2.1100000000000047E-3</c:v>
                </c:pt>
                <c:pt idx="212">
                  <c:v>2.1200000000000047E-3</c:v>
                </c:pt>
                <c:pt idx="213">
                  <c:v>2.1300000000000047E-3</c:v>
                </c:pt>
                <c:pt idx="214">
                  <c:v>2.1400000000000047E-3</c:v>
                </c:pt>
                <c:pt idx="215">
                  <c:v>2.1500000000000048E-3</c:v>
                </c:pt>
                <c:pt idx="216">
                  <c:v>2.1600000000000048E-3</c:v>
                </c:pt>
                <c:pt idx="217">
                  <c:v>2.1700000000000048E-3</c:v>
                </c:pt>
                <c:pt idx="218">
                  <c:v>2.1800000000000049E-3</c:v>
                </c:pt>
                <c:pt idx="219">
                  <c:v>2.1900000000000049E-3</c:v>
                </c:pt>
                <c:pt idx="220">
                  <c:v>2.2000000000000049E-3</c:v>
                </c:pt>
                <c:pt idx="221">
                  <c:v>2.2100000000000049E-3</c:v>
                </c:pt>
                <c:pt idx="222">
                  <c:v>2.220000000000005E-3</c:v>
                </c:pt>
                <c:pt idx="223">
                  <c:v>2.230000000000005E-3</c:v>
                </c:pt>
                <c:pt idx="224">
                  <c:v>2.240000000000005E-3</c:v>
                </c:pt>
                <c:pt idx="225">
                  <c:v>2.250000000000005E-3</c:v>
                </c:pt>
                <c:pt idx="226">
                  <c:v>2.2600000000000051E-3</c:v>
                </c:pt>
                <c:pt idx="227">
                  <c:v>2.2700000000000051E-3</c:v>
                </c:pt>
                <c:pt idx="228">
                  <c:v>2.2800000000000051E-3</c:v>
                </c:pt>
                <c:pt idx="229">
                  <c:v>2.2900000000000051E-3</c:v>
                </c:pt>
                <c:pt idx="230">
                  <c:v>2.3000000000000052E-3</c:v>
                </c:pt>
                <c:pt idx="231">
                  <c:v>2.3100000000000052E-3</c:v>
                </c:pt>
                <c:pt idx="232">
                  <c:v>2.3200000000000052E-3</c:v>
                </c:pt>
                <c:pt idx="233">
                  <c:v>2.3300000000000052E-3</c:v>
                </c:pt>
                <c:pt idx="234">
                  <c:v>2.3400000000000053E-3</c:v>
                </c:pt>
                <c:pt idx="235">
                  <c:v>2.3500000000000053E-3</c:v>
                </c:pt>
                <c:pt idx="236">
                  <c:v>2.3600000000000053E-3</c:v>
                </c:pt>
                <c:pt idx="237">
                  <c:v>2.3700000000000053E-3</c:v>
                </c:pt>
                <c:pt idx="238">
                  <c:v>2.3800000000000054E-3</c:v>
                </c:pt>
                <c:pt idx="239">
                  <c:v>2.3900000000000054E-3</c:v>
                </c:pt>
                <c:pt idx="240">
                  <c:v>2.4000000000000054E-3</c:v>
                </c:pt>
                <c:pt idx="241">
                  <c:v>2.4100000000000055E-3</c:v>
                </c:pt>
                <c:pt idx="242">
                  <c:v>2.4200000000000055E-3</c:v>
                </c:pt>
                <c:pt idx="243">
                  <c:v>2.4300000000000055E-3</c:v>
                </c:pt>
                <c:pt idx="244">
                  <c:v>2.4400000000000055E-3</c:v>
                </c:pt>
                <c:pt idx="245">
                  <c:v>2.4500000000000056E-3</c:v>
                </c:pt>
                <c:pt idx="246">
                  <c:v>2.4600000000000056E-3</c:v>
                </c:pt>
                <c:pt idx="247">
                  <c:v>2.4700000000000056E-3</c:v>
                </c:pt>
                <c:pt idx="248">
                  <c:v>2.4800000000000056E-3</c:v>
                </c:pt>
                <c:pt idx="249">
                  <c:v>2.4900000000000057E-3</c:v>
                </c:pt>
                <c:pt idx="250">
                  <c:v>2.5000000000000057E-3</c:v>
                </c:pt>
                <c:pt idx="251">
                  <c:v>2.5100000000000057E-3</c:v>
                </c:pt>
                <c:pt idx="252">
                  <c:v>2.5200000000000057E-3</c:v>
                </c:pt>
                <c:pt idx="253">
                  <c:v>2.5300000000000058E-3</c:v>
                </c:pt>
                <c:pt idx="254">
                  <c:v>2.5400000000000058E-3</c:v>
                </c:pt>
                <c:pt idx="255">
                  <c:v>2.5500000000000058E-3</c:v>
                </c:pt>
                <c:pt idx="256">
                  <c:v>2.5600000000000058E-3</c:v>
                </c:pt>
                <c:pt idx="257">
                  <c:v>2.5700000000000059E-3</c:v>
                </c:pt>
                <c:pt idx="258">
                  <c:v>2.5800000000000059E-3</c:v>
                </c:pt>
                <c:pt idx="259">
                  <c:v>2.5900000000000059E-3</c:v>
                </c:pt>
                <c:pt idx="260">
                  <c:v>2.600000000000006E-3</c:v>
                </c:pt>
                <c:pt idx="261">
                  <c:v>2.610000000000006E-3</c:v>
                </c:pt>
                <c:pt idx="262">
                  <c:v>2.620000000000006E-3</c:v>
                </c:pt>
                <c:pt idx="263">
                  <c:v>2.630000000000006E-3</c:v>
                </c:pt>
                <c:pt idx="264">
                  <c:v>2.6400000000000061E-3</c:v>
                </c:pt>
                <c:pt idx="265">
                  <c:v>2.6500000000000061E-3</c:v>
                </c:pt>
                <c:pt idx="266">
                  <c:v>2.6600000000000061E-3</c:v>
                </c:pt>
                <c:pt idx="267">
                  <c:v>2.6700000000000061E-3</c:v>
                </c:pt>
                <c:pt idx="268">
                  <c:v>2.6800000000000062E-3</c:v>
                </c:pt>
                <c:pt idx="269">
                  <c:v>2.6900000000000062E-3</c:v>
                </c:pt>
                <c:pt idx="270">
                  <c:v>2.7000000000000062E-3</c:v>
                </c:pt>
                <c:pt idx="271">
                  <c:v>2.7100000000000062E-3</c:v>
                </c:pt>
                <c:pt idx="272">
                  <c:v>2.7200000000000063E-3</c:v>
                </c:pt>
                <c:pt idx="273">
                  <c:v>2.7300000000000063E-3</c:v>
                </c:pt>
                <c:pt idx="274">
                  <c:v>2.7400000000000063E-3</c:v>
                </c:pt>
                <c:pt idx="275">
                  <c:v>2.7500000000000063E-3</c:v>
                </c:pt>
                <c:pt idx="276">
                  <c:v>2.7600000000000064E-3</c:v>
                </c:pt>
                <c:pt idx="277">
                  <c:v>2.7700000000000064E-3</c:v>
                </c:pt>
                <c:pt idx="278">
                  <c:v>2.7800000000000064E-3</c:v>
                </c:pt>
                <c:pt idx="279">
                  <c:v>2.7900000000000065E-3</c:v>
                </c:pt>
                <c:pt idx="280">
                  <c:v>2.8000000000000065E-3</c:v>
                </c:pt>
                <c:pt idx="281">
                  <c:v>2.8100000000000065E-3</c:v>
                </c:pt>
                <c:pt idx="282">
                  <c:v>2.8200000000000065E-3</c:v>
                </c:pt>
                <c:pt idx="283">
                  <c:v>2.8300000000000066E-3</c:v>
                </c:pt>
                <c:pt idx="284">
                  <c:v>2.8400000000000066E-3</c:v>
                </c:pt>
                <c:pt idx="285">
                  <c:v>2.8500000000000066E-3</c:v>
                </c:pt>
                <c:pt idx="286">
                  <c:v>2.8600000000000066E-3</c:v>
                </c:pt>
                <c:pt idx="287">
                  <c:v>2.8700000000000067E-3</c:v>
                </c:pt>
                <c:pt idx="288">
                  <c:v>2.8800000000000067E-3</c:v>
                </c:pt>
                <c:pt idx="289">
                  <c:v>2.8900000000000067E-3</c:v>
                </c:pt>
                <c:pt idx="290">
                  <c:v>2.9000000000000067E-3</c:v>
                </c:pt>
                <c:pt idx="291">
                  <c:v>2.9100000000000068E-3</c:v>
                </c:pt>
                <c:pt idx="292">
                  <c:v>2.9200000000000068E-3</c:v>
                </c:pt>
                <c:pt idx="293">
                  <c:v>2.9300000000000068E-3</c:v>
                </c:pt>
                <c:pt idx="294">
                  <c:v>2.9400000000000068E-3</c:v>
                </c:pt>
                <c:pt idx="295">
                  <c:v>2.9500000000000069E-3</c:v>
                </c:pt>
                <c:pt idx="296">
                  <c:v>2.9600000000000069E-3</c:v>
                </c:pt>
                <c:pt idx="297">
                  <c:v>2.9700000000000069E-3</c:v>
                </c:pt>
                <c:pt idx="298">
                  <c:v>2.9800000000000069E-3</c:v>
                </c:pt>
                <c:pt idx="299">
                  <c:v>2.990000000000007E-3</c:v>
                </c:pt>
                <c:pt idx="300">
                  <c:v>3.000000000000007E-3</c:v>
                </c:pt>
                <c:pt idx="301">
                  <c:v>3.010000000000007E-3</c:v>
                </c:pt>
                <c:pt idx="302">
                  <c:v>3.0200000000000071E-3</c:v>
                </c:pt>
                <c:pt idx="303">
                  <c:v>3.0300000000000071E-3</c:v>
                </c:pt>
                <c:pt idx="304">
                  <c:v>3.0400000000000071E-3</c:v>
                </c:pt>
                <c:pt idx="305">
                  <c:v>3.0500000000000071E-3</c:v>
                </c:pt>
                <c:pt idx="306">
                  <c:v>3.0600000000000072E-3</c:v>
                </c:pt>
                <c:pt idx="307">
                  <c:v>3.0700000000000072E-3</c:v>
                </c:pt>
                <c:pt idx="308">
                  <c:v>3.0800000000000072E-3</c:v>
                </c:pt>
                <c:pt idx="309">
                  <c:v>3.0900000000000072E-3</c:v>
                </c:pt>
                <c:pt idx="310">
                  <c:v>3.1000000000000073E-3</c:v>
                </c:pt>
                <c:pt idx="311">
                  <c:v>3.1100000000000073E-3</c:v>
                </c:pt>
                <c:pt idx="312">
                  <c:v>3.1200000000000073E-3</c:v>
                </c:pt>
                <c:pt idx="313">
                  <c:v>3.1300000000000073E-3</c:v>
                </c:pt>
                <c:pt idx="314">
                  <c:v>3.1400000000000074E-3</c:v>
                </c:pt>
                <c:pt idx="315">
                  <c:v>3.1500000000000074E-3</c:v>
                </c:pt>
                <c:pt idx="316">
                  <c:v>3.1600000000000074E-3</c:v>
                </c:pt>
                <c:pt idx="317">
                  <c:v>3.1700000000000074E-3</c:v>
                </c:pt>
                <c:pt idx="318">
                  <c:v>3.1800000000000075E-3</c:v>
                </c:pt>
                <c:pt idx="319">
                  <c:v>3.1900000000000075E-3</c:v>
                </c:pt>
                <c:pt idx="320">
                  <c:v>3.2000000000000075E-3</c:v>
                </c:pt>
                <c:pt idx="321">
                  <c:v>3.2100000000000076E-3</c:v>
                </c:pt>
                <c:pt idx="322">
                  <c:v>3.2200000000000076E-3</c:v>
                </c:pt>
                <c:pt idx="323">
                  <c:v>3.2300000000000076E-3</c:v>
                </c:pt>
                <c:pt idx="324">
                  <c:v>3.2400000000000076E-3</c:v>
                </c:pt>
                <c:pt idx="325">
                  <c:v>3.2500000000000077E-3</c:v>
                </c:pt>
                <c:pt idx="326">
                  <c:v>3.2600000000000077E-3</c:v>
                </c:pt>
                <c:pt idx="327">
                  <c:v>3.2700000000000077E-3</c:v>
                </c:pt>
                <c:pt idx="328">
                  <c:v>3.2800000000000077E-3</c:v>
                </c:pt>
                <c:pt idx="329">
                  <c:v>3.2900000000000078E-3</c:v>
                </c:pt>
                <c:pt idx="330">
                  <c:v>3.3000000000000078E-3</c:v>
                </c:pt>
                <c:pt idx="331">
                  <c:v>3.3100000000000078E-3</c:v>
                </c:pt>
                <c:pt idx="332">
                  <c:v>3.3200000000000078E-3</c:v>
                </c:pt>
                <c:pt idx="333">
                  <c:v>3.3300000000000079E-3</c:v>
                </c:pt>
                <c:pt idx="334">
                  <c:v>3.3400000000000079E-3</c:v>
                </c:pt>
                <c:pt idx="335">
                  <c:v>3.3500000000000079E-3</c:v>
                </c:pt>
                <c:pt idx="336">
                  <c:v>3.3600000000000079E-3</c:v>
                </c:pt>
                <c:pt idx="337">
                  <c:v>3.370000000000008E-3</c:v>
                </c:pt>
                <c:pt idx="338">
                  <c:v>3.380000000000008E-3</c:v>
                </c:pt>
                <c:pt idx="339">
                  <c:v>3.390000000000008E-3</c:v>
                </c:pt>
                <c:pt idx="340">
                  <c:v>3.4000000000000081E-3</c:v>
                </c:pt>
                <c:pt idx="341">
                  <c:v>3.4100000000000081E-3</c:v>
                </c:pt>
                <c:pt idx="342">
                  <c:v>3.4200000000000081E-3</c:v>
                </c:pt>
                <c:pt idx="343">
                  <c:v>3.4300000000000081E-3</c:v>
                </c:pt>
                <c:pt idx="344">
                  <c:v>3.4400000000000082E-3</c:v>
                </c:pt>
                <c:pt idx="345">
                  <c:v>3.4500000000000082E-3</c:v>
                </c:pt>
                <c:pt idx="346">
                  <c:v>3.4600000000000082E-3</c:v>
                </c:pt>
                <c:pt idx="347">
                  <c:v>3.4700000000000082E-3</c:v>
                </c:pt>
                <c:pt idx="348">
                  <c:v>3.4800000000000083E-3</c:v>
                </c:pt>
                <c:pt idx="349">
                  <c:v>3.4900000000000083E-3</c:v>
                </c:pt>
                <c:pt idx="350">
                  <c:v>3.5000000000000083E-3</c:v>
                </c:pt>
                <c:pt idx="351">
                  <c:v>3.5100000000000083E-3</c:v>
                </c:pt>
                <c:pt idx="352">
                  <c:v>3.5200000000000084E-3</c:v>
                </c:pt>
                <c:pt idx="353">
                  <c:v>3.5300000000000084E-3</c:v>
                </c:pt>
                <c:pt idx="354">
                  <c:v>3.5400000000000084E-3</c:v>
                </c:pt>
                <c:pt idx="355">
                  <c:v>3.5500000000000084E-3</c:v>
                </c:pt>
                <c:pt idx="356">
                  <c:v>3.5600000000000085E-3</c:v>
                </c:pt>
                <c:pt idx="357">
                  <c:v>3.5700000000000085E-3</c:v>
                </c:pt>
                <c:pt idx="358">
                  <c:v>3.5800000000000085E-3</c:v>
                </c:pt>
                <c:pt idx="359">
                  <c:v>3.5900000000000085E-3</c:v>
                </c:pt>
                <c:pt idx="360">
                  <c:v>3.6000000000000086E-3</c:v>
                </c:pt>
                <c:pt idx="361">
                  <c:v>3.6100000000000086E-3</c:v>
                </c:pt>
                <c:pt idx="362">
                  <c:v>3.6200000000000086E-3</c:v>
                </c:pt>
                <c:pt idx="363">
                  <c:v>3.6300000000000087E-3</c:v>
                </c:pt>
                <c:pt idx="364">
                  <c:v>3.6400000000000087E-3</c:v>
                </c:pt>
                <c:pt idx="365">
                  <c:v>3.6500000000000087E-3</c:v>
                </c:pt>
                <c:pt idx="366">
                  <c:v>3.6600000000000087E-3</c:v>
                </c:pt>
                <c:pt idx="367">
                  <c:v>3.6700000000000088E-3</c:v>
                </c:pt>
                <c:pt idx="368">
                  <c:v>3.6800000000000088E-3</c:v>
                </c:pt>
                <c:pt idx="369">
                  <c:v>3.6900000000000088E-3</c:v>
                </c:pt>
                <c:pt idx="370">
                  <c:v>3.7000000000000088E-3</c:v>
                </c:pt>
                <c:pt idx="371">
                  <c:v>3.7100000000000089E-3</c:v>
                </c:pt>
                <c:pt idx="372">
                  <c:v>3.7200000000000089E-3</c:v>
                </c:pt>
                <c:pt idx="373">
                  <c:v>3.7300000000000089E-3</c:v>
                </c:pt>
                <c:pt idx="374">
                  <c:v>3.7400000000000089E-3</c:v>
                </c:pt>
                <c:pt idx="375">
                  <c:v>3.750000000000009E-3</c:v>
                </c:pt>
                <c:pt idx="376">
                  <c:v>3.760000000000009E-3</c:v>
                </c:pt>
                <c:pt idx="377">
                  <c:v>3.770000000000009E-3</c:v>
                </c:pt>
                <c:pt idx="378">
                  <c:v>3.780000000000009E-3</c:v>
                </c:pt>
                <c:pt idx="379">
                  <c:v>3.7900000000000091E-3</c:v>
                </c:pt>
                <c:pt idx="380">
                  <c:v>3.8000000000000091E-3</c:v>
                </c:pt>
                <c:pt idx="381">
                  <c:v>3.8100000000000091E-3</c:v>
                </c:pt>
                <c:pt idx="382">
                  <c:v>3.8200000000000092E-3</c:v>
                </c:pt>
                <c:pt idx="383">
                  <c:v>3.8300000000000092E-3</c:v>
                </c:pt>
                <c:pt idx="384">
                  <c:v>3.8400000000000092E-3</c:v>
                </c:pt>
                <c:pt idx="385">
                  <c:v>3.8500000000000092E-3</c:v>
                </c:pt>
                <c:pt idx="386">
                  <c:v>3.8600000000000093E-3</c:v>
                </c:pt>
                <c:pt idx="387">
                  <c:v>3.8700000000000093E-3</c:v>
                </c:pt>
                <c:pt idx="388">
                  <c:v>3.8800000000000093E-3</c:v>
                </c:pt>
                <c:pt idx="389">
                  <c:v>3.8900000000000093E-3</c:v>
                </c:pt>
                <c:pt idx="390">
                  <c:v>3.9000000000000094E-3</c:v>
                </c:pt>
                <c:pt idx="391">
                  <c:v>3.910000000000009E-3</c:v>
                </c:pt>
                <c:pt idx="392">
                  <c:v>3.9200000000000085E-3</c:v>
                </c:pt>
                <c:pt idx="393">
                  <c:v>3.9300000000000081E-3</c:v>
                </c:pt>
                <c:pt idx="394">
                  <c:v>3.9400000000000077E-3</c:v>
                </c:pt>
                <c:pt idx="395">
                  <c:v>3.9500000000000073E-3</c:v>
                </c:pt>
                <c:pt idx="396">
                  <c:v>3.9600000000000069E-3</c:v>
                </c:pt>
                <c:pt idx="397">
                  <c:v>3.9700000000000065E-3</c:v>
                </c:pt>
                <c:pt idx="398">
                  <c:v>3.9800000000000061E-3</c:v>
                </c:pt>
                <c:pt idx="399">
                  <c:v>3.9900000000000057E-3</c:v>
                </c:pt>
                <c:pt idx="400">
                  <c:v>4.0000000000000053E-3</c:v>
                </c:pt>
                <c:pt idx="401">
                  <c:v>4.0100000000000049E-3</c:v>
                </c:pt>
                <c:pt idx="402">
                  <c:v>4.0200000000000045E-3</c:v>
                </c:pt>
                <c:pt idx="403">
                  <c:v>4.0300000000000041E-3</c:v>
                </c:pt>
                <c:pt idx="404">
                  <c:v>4.0400000000000037E-3</c:v>
                </c:pt>
                <c:pt idx="405">
                  <c:v>4.0500000000000033E-3</c:v>
                </c:pt>
                <c:pt idx="406">
                  <c:v>4.0600000000000028E-3</c:v>
                </c:pt>
                <c:pt idx="407">
                  <c:v>4.0700000000000024E-3</c:v>
                </c:pt>
                <c:pt idx="408">
                  <c:v>4.080000000000002E-3</c:v>
                </c:pt>
                <c:pt idx="409">
                  <c:v>4.0900000000000016E-3</c:v>
                </c:pt>
                <c:pt idx="410">
                  <c:v>4.1000000000000012E-3</c:v>
                </c:pt>
                <c:pt idx="411">
                  <c:v>4.1100000000000008E-3</c:v>
                </c:pt>
                <c:pt idx="412">
                  <c:v>4.1200000000000004E-3</c:v>
                </c:pt>
                <c:pt idx="413">
                  <c:v>4.13E-3</c:v>
                </c:pt>
                <c:pt idx="414">
                  <c:v>4.1399999999999996E-3</c:v>
                </c:pt>
                <c:pt idx="415">
                  <c:v>4.1499999999999992E-3</c:v>
                </c:pt>
                <c:pt idx="416">
                  <c:v>4.1599999999999988E-3</c:v>
                </c:pt>
                <c:pt idx="417">
                  <c:v>4.1699999999999984E-3</c:v>
                </c:pt>
                <c:pt idx="418">
                  <c:v>4.179999999999998E-3</c:v>
                </c:pt>
                <c:pt idx="419">
                  <c:v>4.1899999999999975E-3</c:v>
                </c:pt>
                <c:pt idx="420">
                  <c:v>4.1999999999999971E-3</c:v>
                </c:pt>
                <c:pt idx="421">
                  <c:v>4.2099999999999967E-3</c:v>
                </c:pt>
                <c:pt idx="422">
                  <c:v>4.2199999999999963E-3</c:v>
                </c:pt>
                <c:pt idx="423">
                  <c:v>4.2299999999999959E-3</c:v>
                </c:pt>
                <c:pt idx="424">
                  <c:v>4.2399999999999955E-3</c:v>
                </c:pt>
                <c:pt idx="425">
                  <c:v>4.2499999999999951E-3</c:v>
                </c:pt>
                <c:pt idx="426">
                  <c:v>4.2599999999999947E-3</c:v>
                </c:pt>
                <c:pt idx="427">
                  <c:v>4.2699999999999943E-3</c:v>
                </c:pt>
                <c:pt idx="428">
                  <c:v>4.2799999999999939E-3</c:v>
                </c:pt>
                <c:pt idx="429">
                  <c:v>4.2899999999999935E-3</c:v>
                </c:pt>
                <c:pt idx="430">
                  <c:v>4.2999999999999931E-3</c:v>
                </c:pt>
                <c:pt idx="431">
                  <c:v>4.3099999999999927E-3</c:v>
                </c:pt>
                <c:pt idx="432">
                  <c:v>4.3199999999999922E-3</c:v>
                </c:pt>
                <c:pt idx="433">
                  <c:v>4.3299999999999918E-3</c:v>
                </c:pt>
                <c:pt idx="434">
                  <c:v>4.3399999999999914E-3</c:v>
                </c:pt>
                <c:pt idx="435">
                  <c:v>4.349999999999991E-3</c:v>
                </c:pt>
                <c:pt idx="436">
                  <c:v>4.3599999999999906E-3</c:v>
                </c:pt>
                <c:pt idx="437">
                  <c:v>4.3699999999999902E-3</c:v>
                </c:pt>
                <c:pt idx="438">
                  <c:v>4.3799999999999898E-3</c:v>
                </c:pt>
                <c:pt idx="439">
                  <c:v>4.3899999999999894E-3</c:v>
                </c:pt>
                <c:pt idx="440">
                  <c:v>4.399999999999989E-3</c:v>
                </c:pt>
                <c:pt idx="441">
                  <c:v>4.4099999999999886E-3</c:v>
                </c:pt>
                <c:pt idx="442">
                  <c:v>4.4199999999999882E-3</c:v>
                </c:pt>
                <c:pt idx="443">
                  <c:v>4.4299999999999878E-3</c:v>
                </c:pt>
                <c:pt idx="444">
                  <c:v>4.4399999999999874E-3</c:v>
                </c:pt>
                <c:pt idx="445">
                  <c:v>4.449999999999987E-3</c:v>
                </c:pt>
                <c:pt idx="446">
                  <c:v>4.4599999999999865E-3</c:v>
                </c:pt>
              </c:numCache>
            </c:numRef>
          </c:xVal>
          <c:yVal>
            <c:numRef>
              <c:f>Tabelle1!$C$2:$C$448</c:f>
              <c:numCache>
                <c:formatCode>General</c:formatCode>
                <c:ptCount val="447"/>
                <c:pt idx="0">
                  <c:v>0</c:v>
                </c:pt>
                <c:pt idx="1">
                  <c:v>3.6700000850037884E-2</c:v>
                </c:pt>
                <c:pt idx="2">
                  <c:v>6.6767385069057758E-2</c:v>
                </c:pt>
                <c:pt idx="3">
                  <c:v>9.1188773549650243E-2</c:v>
                </c:pt>
                <c:pt idx="4">
                  <c:v>0.11081080454457989</c:v>
                </c:pt>
                <c:pt idx="5">
                  <c:v>0.12635973115932744</c:v>
                </c:pt>
                <c:pt idx="6">
                  <c:v>0.13845828593231063</c:v>
                </c:pt>
                <c:pt idx="7">
                  <c:v>0.1476401931705735</c:v>
                </c:pt>
                <c:pt idx="8">
                  <c:v>0.15436265670379967</c:v>
                </c:pt>
                <c:pt idx="9">
                  <c:v>0.15901710509432093</c:v>
                </c:pt>
                <c:pt idx="10">
                  <c:v>0.16193843706792896</c:v>
                </c:pt>
                <c:pt idx="11">
                  <c:v>0.16341297612535366</c:v>
                </c:pt>
                <c:pt idx="12">
                  <c:v>0.16368531419599433</c:v>
                </c:pt>
                <c:pt idx="13">
                  <c:v>0.16296419914858398</c:v>
                </c:pt>
                <c:pt idx="14">
                  <c:v>0.16142759941389881</c:v>
                </c:pt>
                <c:pt idx="15">
                  <c:v>0.15922706041685594</c:v>
                </c:pt>
                <c:pt idx="16">
                  <c:v>0.15649145154146066</c:v>
                </c:pt>
                <c:pt idx="17">
                  <c:v>0.15333018860231512</c:v>
                </c:pt>
                <c:pt idx="18">
                  <c:v>0.14983600496113883</c:v>
                </c:pt>
                <c:pt idx="19">
                  <c:v>0.14608733423941744</c:v>
                </c:pt>
                <c:pt idx="20">
                  <c:v>0.14215035880946872</c:v>
                </c:pt>
                <c:pt idx="21">
                  <c:v>0.13808077069838384</c:v>
                </c:pt>
                <c:pt idx="22">
                  <c:v>0.13392528504248358</c:v>
                </c:pt>
                <c:pt idx="23">
                  <c:v>0.12972294063778184</c:v>
                </c:pt>
                <c:pt idx="24">
                  <c:v>0.12550621731852282</c:v>
                </c:pt>
                <c:pt idx="25">
                  <c:v>0.12130199575272765</c:v>
                </c:pt>
                <c:pt idx="26">
                  <c:v>0.11713238167752474</c:v>
                </c:pt>
                <c:pt idx="27">
                  <c:v>0.11301541352751573</c:v>
                </c:pt>
                <c:pt idx="28">
                  <c:v>0.10896566976739296</c:v>
                </c:pt>
                <c:pt idx="29">
                  <c:v>0.1049947899659556</c:v>
                </c:pt>
                <c:pt idx="30">
                  <c:v>0.1011119216913353</c:v>
                </c:pt>
                <c:pt idx="31">
                  <c:v>9.7324103622534741E-2</c:v>
                </c:pt>
                <c:pt idx="32">
                  <c:v>9.3636593822347333E-2</c:v>
                </c:pt>
                <c:pt idx="33">
                  <c:v>9.0053150868680432E-2</c:v>
                </c:pt>
                <c:pt idx="34">
                  <c:v>8.6576274467128678E-2</c:v>
                </c:pt>
                <c:pt idx="35">
                  <c:v>8.3207411243122489E-2</c:v>
                </c:pt>
                <c:pt idx="36">
                  <c:v>7.9947130616270151E-2</c:v>
                </c:pt>
                <c:pt idx="37">
                  <c:v>7.6795274974687008E-2</c:v>
                </c:pt>
                <c:pt idx="38">
                  <c:v>7.3751087777712762E-2</c:v>
                </c:pt>
                <c:pt idx="39">
                  <c:v>7.0813322708175794E-2</c:v>
                </c:pt>
                <c:pt idx="40">
                  <c:v>6.7980336558825072E-2</c:v>
                </c:pt>
                <c:pt idx="41">
                  <c:v>6.5250168161871028E-2</c:v>
                </c:pt>
                <c:pt idx="42">
                  <c:v>6.2620605347280978E-2</c:v>
                </c:pt>
                <c:pt idx="43">
                  <c:v>6.0089241637263355E-2</c:v>
                </c:pt>
                <c:pt idx="44">
                  <c:v>5.7653524144971442E-2</c:v>
                </c:pt>
                <c:pt idx="45">
                  <c:v>5.5310793939453616E-2</c:v>
                </c:pt>
                <c:pt idx="46">
                  <c:v>5.3058319961620491E-2</c:v>
                </c:pt>
                <c:pt idx="47">
                  <c:v>5.089332742348595E-2</c:v>
                </c:pt>
                <c:pt idx="48">
                  <c:v>4.8813021491719989E-2</c:v>
                </c:pt>
                <c:pt idx="49">
                  <c:v>4.6814606943660492E-2</c:v>
                </c:pt>
                <c:pt idx="50">
                  <c:v>4.4895304386813745E-2</c:v>
                </c:pt>
                <c:pt idx="51">
                  <c:v>4.3052363549331424E-2</c:v>
                </c:pt>
                <c:pt idx="52">
                  <c:v>4.1283074077092662E-2</c:v>
                </c:pt>
                <c:pt idx="53">
                  <c:v>3.9584774211215819E-2</c:v>
                </c:pt>
                <c:pt idx="54">
                  <c:v>3.7954857666671463E-2</c:v>
                </c:pt>
                <c:pt idx="55">
                  <c:v>3.6390778986962968E-2</c:v>
                </c:pt>
                <c:pt idx="56">
                  <c:v>3.4890057610541446E-2</c:v>
                </c:pt>
                <c:pt idx="57">
                  <c:v>3.3450280850836588E-2</c:v>
                </c:pt>
                <c:pt idx="58">
                  <c:v>3.206910596274419E-2</c:v>
                </c:pt>
                <c:pt idx="59">
                  <c:v>3.0744261443451004E-2</c:v>
                </c:pt>
                <c:pt idx="60">
                  <c:v>2.9473547694031255E-2</c:v>
                </c:pt>
                <c:pt idx="61">
                  <c:v>2.8254837149822881E-2</c:v>
                </c:pt>
                <c:pt idx="62">
                  <c:v>2.7086073971765559E-2</c:v>
                </c:pt>
                <c:pt idx="63">
                  <c:v>2.5965273377292725E-2</c:v>
                </c:pt>
                <c:pt idx="64">
                  <c:v>2.48905206777023E-2</c:v>
                </c:pt>
                <c:pt idx="65">
                  <c:v>2.3859970078919653E-2</c:v>
                </c:pt>
                <c:pt idx="66">
                  <c:v>2.2871843293975569E-2</c:v>
                </c:pt>
                <c:pt idx="67">
                  <c:v>2.1924428008156915E-2</c:v>
                </c:pt>
                <c:pt idx="68">
                  <c:v>2.1016076231472829E-2</c:v>
                </c:pt>
                <c:pt idx="69">
                  <c:v>2.014520256767038E-2</c:v>
                </c:pt>
                <c:pt idx="70">
                  <c:v>1.9310282424400742E-2</c:v>
                </c:pt>
                <c:pt idx="71">
                  <c:v>1.8509850185173829E-2</c:v>
                </c:pt>
                <c:pt idx="72">
                  <c:v>1.7742497360348986E-2</c:v>
                </c:pt>
                <c:pt idx="73">
                  <c:v>1.7006870731513322E-2</c:v>
                </c:pt>
                <c:pt idx="74">
                  <c:v>1.6301670501126748E-2</c:v>
                </c:pt>
                <c:pt idx="75">
                  <c:v>1.5625648457203975E-2</c:v>
                </c:pt>
                <c:pt idx="76">
                  <c:v>1.4977606161007765E-2</c:v>
                </c:pt>
                <c:pt idx="77">
                  <c:v>1.4356393164199427E-2</c:v>
                </c:pt>
                <c:pt idx="78">
                  <c:v>1.3760905260594914E-2</c:v>
                </c:pt>
                <c:pt idx="79">
                  <c:v>1.3190082776574085E-2</c:v>
                </c:pt>
                <c:pt idx="80">
                  <c:v>1.2642908903259116E-2</c:v>
                </c:pt>
                <c:pt idx="81">
                  <c:v>1.2118408072791928E-2</c:v>
                </c:pt>
                <c:pt idx="82">
                  <c:v>1.1615644380377578E-2</c:v>
                </c:pt>
                <c:pt idx="83">
                  <c:v>1.113372005320506E-2</c:v>
                </c:pt>
                <c:pt idx="84">
                  <c:v>1.0671773966891049E-2</c:v>
                </c:pt>
                <c:pt idx="85">
                  <c:v>1.0228980209705167E-2</c:v>
                </c:pt>
                <c:pt idx="86">
                  <c:v>9.8045466945135256E-3</c:v>
                </c:pt>
                <c:pt idx="87">
                  <c:v>9.3977138181130029E-3</c:v>
                </c:pt>
                <c:pt idx="88">
                  <c:v>9.0077531674119891E-3</c:v>
                </c:pt>
                <c:pt idx="89">
                  <c:v>8.6339662717378474E-3</c:v>
                </c:pt>
                <c:pt idx="90">
                  <c:v>8.2756834004109429E-3</c:v>
                </c:pt>
                <c:pt idx="91">
                  <c:v>7.9322624046136766E-3</c:v>
                </c:pt>
                <c:pt idx="92">
                  <c:v>7.6030876024973321E-3</c:v>
                </c:pt>
                <c:pt idx="93">
                  <c:v>7.2875687064043737E-3</c:v>
                </c:pt>
                <c:pt idx="94">
                  <c:v>6.9851397910370375E-3</c:v>
                </c:pt>
                <c:pt idx="95">
                  <c:v>6.6952583013708952E-3</c:v>
                </c:pt>
                <c:pt idx="96">
                  <c:v>6.4174040990926063E-3</c:v>
                </c:pt>
                <c:pt idx="97">
                  <c:v>6.1510785463320464E-3</c:v>
                </c:pt>
                <c:pt idx="98">
                  <c:v>5.8958036254586933E-3</c:v>
                </c:pt>
                <c:pt idx="99">
                  <c:v>5.6511210937188897E-3</c:v>
                </c:pt>
                <c:pt idx="100">
                  <c:v>5.4165916715034311E-3</c:v>
                </c:pt>
                <c:pt idx="101">
                  <c:v>5.1917942630522003E-3</c:v>
                </c:pt>
                <c:pt idx="102">
                  <c:v>4.9763252084241505E-3</c:v>
                </c:pt>
                <c:pt idx="103">
                  <c:v>4.7697975655850312E-3</c:v>
                </c:pt>
                <c:pt idx="104">
                  <c:v>4.5718404214921474E-3</c:v>
                </c:pt>
                <c:pt idx="105">
                  <c:v>4.382098231083903E-3</c:v>
                </c:pt>
                <c:pt idx="106">
                  <c:v>4.2002301831116822E-3</c:v>
                </c:pt>
                <c:pt idx="107">
                  <c:v>4.0259095917824974E-3</c:v>
                </c:pt>
                <c:pt idx="108">
                  <c:v>3.8588233132120769E-3</c:v>
                </c:pt>
                <c:pt idx="109">
                  <c:v>3.6986711857197475E-3</c:v>
                </c:pt>
                <c:pt idx="110">
                  <c:v>3.5451654930281169E-3</c:v>
                </c:pt>
                <c:pt idx="111">
                  <c:v>3.3980304494622389E-3</c:v>
                </c:pt>
                <c:pt idx="112">
                  <c:v>3.2570017062740942E-3</c:v>
                </c:pt>
                <c:pt idx="113">
                  <c:v>3.1218258782491556E-3</c:v>
                </c:pt>
                <c:pt idx="114">
                  <c:v>2.9922600897821301E-3</c:v>
                </c:pt>
                <c:pt idx="115">
                  <c:v>2.868071539638627E-3</c:v>
                </c:pt>
                <c:pt idx="116">
                  <c:v>2.7490370836486615E-3</c:v>
                </c:pt>
                <c:pt idx="117">
                  <c:v>2.6349428346061181E-3</c:v>
                </c:pt>
                <c:pt idx="118">
                  <c:v>2.5255837786759155E-3</c:v>
                </c:pt>
                <c:pt idx="119">
                  <c:v>2.4207634076374063E-3</c:v>
                </c:pt>
                <c:pt idx="120">
                  <c:v>2.3202933663184285E-3</c:v>
                </c:pt>
                <c:pt idx="121">
                  <c:v>2.2239931145997117E-3</c:v>
                </c:pt>
                <c:pt idx="122">
                  <c:v>2.1316896033935729E-3</c:v>
                </c:pt>
                <c:pt idx="123">
                  <c:v>2.0432169640244107E-3</c:v>
                </c:pt>
                <c:pt idx="124">
                  <c:v>1.9584162104612154E-3</c:v>
                </c:pt>
                <c:pt idx="125">
                  <c:v>1.8771349538742525E-3</c:v>
                </c:pt>
                <c:pt idx="126">
                  <c:v>1.7992271290091736E-3</c:v>
                </c:pt>
                <c:pt idx="127">
                  <c:v>1.7245527318922082E-3</c:v>
                </c:pt>
                <c:pt idx="128">
                  <c:v>1.652977568399705E-3</c:v>
                </c:pt>
                <c:pt idx="129">
                  <c:v>1.5843730132441207E-3</c:v>
                </c:pt>
                <c:pt idx="130">
                  <c:v>1.5186157789468004E-3</c:v>
                </c:pt>
                <c:pt idx="131">
                  <c:v>1.4555876943852849E-3</c:v>
                </c:pt>
                <c:pt idx="132">
                  <c:v>1.3951754925197314E-3</c:v>
                </c:pt>
                <c:pt idx="133">
                  <c:v>1.3372706069191252E-3</c:v>
                </c:pt>
                <c:pt idx="134">
                  <c:v>1.2817689767235245E-3</c:v>
                </c:pt>
                <c:pt idx="135">
                  <c:v>1.228570859693441E-3</c:v>
                </c:pt>
                <c:pt idx="136">
                  <c:v>1.1775806530117637E-3</c:v>
                </c:pt>
                <c:pt idx="137">
                  <c:v>1.1287067215174083E-3</c:v>
                </c:pt>
                <c:pt idx="138">
                  <c:v>1.0818612330630115E-3</c:v>
                </c:pt>
                <c:pt idx="139">
                  <c:v>1.0369600007017002E-3</c:v>
                </c:pt>
                <c:pt idx="140">
                  <c:v>9.9392233142007189E-4</c:v>
                </c:pt>
                <c:pt idx="141">
                  <c:v>9.5267088114620946E-4</c:v>
                </c:pt>
                <c:pt idx="142">
                  <c:v>9.1313151577271259E-4</c:v>
                </c:pt>
                <c:pt idx="143">
                  <c:v>8.7523317794549222E-4</c:v>
                </c:pt>
                <c:pt idx="144">
                  <c:v>8.3890775937933411E-4</c:v>
                </c:pt>
                <c:pt idx="145">
                  <c:v>8.0408997847113096E-4</c:v>
                </c:pt>
                <c:pt idx="146">
                  <c:v>7.7071726299115411E-4</c:v>
                </c:pt>
                <c:pt idx="147">
                  <c:v>7.3872963764179856E-4</c:v>
                </c:pt>
                <c:pt idx="148">
                  <c:v>7.0806961628197605E-4</c:v>
                </c:pt>
                <c:pt idx="149">
                  <c:v>6.7868209862365406E-4</c:v>
                </c:pt>
                <c:pt idx="150">
                  <c:v>6.5051427121506466E-4</c:v>
                </c:pt>
                <c:pt idx="151">
                  <c:v>6.2351551253278731E-4</c:v>
                </c:pt>
                <c:pt idx="152">
                  <c:v>5.9763730201225845E-4</c:v>
                </c:pt>
                <c:pt idx="153">
                  <c:v>5.7283313285334315E-4</c:v>
                </c:pt>
                <c:pt idx="154">
                  <c:v>5.4905842844435448E-4</c:v>
                </c:pt>
                <c:pt idx="155">
                  <c:v>5.2627046225440773E-4</c:v>
                </c:pt>
                <c:pt idx="156">
                  <c:v>5.0442828105020656E-4</c:v>
                </c:pt>
                <c:pt idx="157">
                  <c:v>4.8349263129934074E-4</c:v>
                </c:pt>
                <c:pt idx="158">
                  <c:v>4.6342588862787485E-4</c:v>
                </c:pt>
                <c:pt idx="159">
                  <c:v>4.4419199020549987E-4</c:v>
                </c:pt>
                <c:pt idx="160">
                  <c:v>4.2575636993677512E-4</c:v>
                </c:pt>
                <c:pt idx="161">
                  <c:v>4.0808589634201459E-4</c:v>
                </c:pt>
                <c:pt idx="162">
                  <c:v>3.9114881301621909E-4</c:v>
                </c:pt>
                <c:pt idx="163">
                  <c:v>3.749146815590663E-4</c:v>
                </c:pt>
                <c:pt idx="164">
                  <c:v>3.5935432687342214E-4</c:v>
                </c:pt>
                <c:pt idx="165">
                  <c:v>3.4443978473407903E-4</c:v>
                </c:pt>
                <c:pt idx="166">
                  <c:v>3.3014425153251638E-4</c:v>
                </c:pt>
                <c:pt idx="167">
                  <c:v>3.1644203610737588E-4</c:v>
                </c:pt>
                <c:pt idx="168">
                  <c:v>3.0330851357409782E-4</c:v>
                </c:pt>
                <c:pt idx="169">
                  <c:v>2.9072008107075271E-4</c:v>
                </c:pt>
                <c:pt idx="170">
                  <c:v>2.7865411534054374E-4</c:v>
                </c:pt>
                <c:pt idx="171">
                  <c:v>2.6708893207476114E-4</c:v>
                </c:pt>
                <c:pt idx="172">
                  <c:v>2.5600374694312371E-4</c:v>
                </c:pt>
                <c:pt idx="173">
                  <c:v>2.453786382414814E-4</c:v>
                </c:pt>
                <c:pt idx="174">
                  <c:v>2.3519451108975535E-4</c:v>
                </c:pt>
                <c:pt idx="175">
                  <c:v>2.2543306311577645E-4</c:v>
                </c:pt>
                <c:pt idx="176">
                  <c:v>2.1607675156335763E-4</c:v>
                </c:pt>
                <c:pt idx="177">
                  <c:v>2.0710876176548843E-4</c:v>
                </c:pt>
                <c:pt idx="178">
                  <c:v>1.9851297692599854E-4</c:v>
                </c:pt>
                <c:pt idx="179">
                  <c:v>1.9027394915538203E-4</c:v>
                </c:pt>
                <c:pt idx="180">
                  <c:v>1.8237687170873633E-4</c:v>
                </c:pt>
                <c:pt idx="181">
                  <c:v>1.7480755237592099E-4</c:v>
                </c:pt>
                <c:pt idx="182">
                  <c:v>1.6755238797611739E-4</c:v>
                </c:pt>
                <c:pt idx="183">
                  <c:v>1.605983399109542E-4</c:v>
                </c:pt>
                <c:pt idx="184">
                  <c:v>1.5393291073226287E-4</c:v>
                </c:pt>
                <c:pt idx="185">
                  <c:v>1.4754412168235576E-4</c:v>
                </c:pt>
                <c:pt idx="186">
                  <c:v>1.4142049116646152E-4</c:v>
                </c:pt>
                <c:pt idx="187">
                  <c:v>1.3555101411863289E-4</c:v>
                </c:pt>
                <c:pt idx="188">
                  <c:v>1.2992514222404144E-4</c:v>
                </c:pt>
                <c:pt idx="189">
                  <c:v>1.2453276496212008E-4</c:v>
                </c:pt>
                <c:pt idx="190">
                  <c:v>1.1936419143648311E-4</c:v>
                </c:pt>
                <c:pt idx="191">
                  <c:v>1.1441013295897052E-4</c:v>
                </c:pt>
                <c:pt idx="192">
                  <c:v>1.0966168635651793E-4</c:v>
                </c:pt>
                <c:pt idx="193">
                  <c:v>1.0511031797085204E-4</c:v>
                </c:pt>
                <c:pt idx="194">
                  <c:v>1.007478483222582E-4</c:v>
                </c:pt>
                <c:pt idx="195">
                  <c:v>9.6566437409855932E-5</c:v>
                </c:pt>
                <c:pt idx="196">
                  <c:v>9.255857062196891E-5</c:v>
                </c:pt>
                <c:pt idx="197">
                  <c:v>8.8717045231264749E-5</c:v>
                </c:pt>
                <c:pt idx="198">
                  <c:v>8.5034957450397583E-5</c:v>
                </c:pt>
                <c:pt idx="199">
                  <c:v>8.1505690024888614E-5</c:v>
                </c:pt>
                <c:pt idx="200">
                  <c:v>7.8122900340947001E-5</c:v>
                </c:pt>
                <c:pt idx="201">
                  <c:v>7.4880509026861353E-5</c:v>
                </c:pt>
                <c:pt idx="202">
                  <c:v>7.1772689027475067E-5</c:v>
                </c:pt>
                <c:pt idx="203">
                  <c:v>6.8793855132111284E-5</c:v>
                </c:pt>
                <c:pt idx="204">
                  <c:v>6.5938653937127882E-5</c:v>
                </c:pt>
                <c:pt idx="205">
                  <c:v>6.3201954225063434E-5</c:v>
                </c:pt>
                <c:pt idx="206">
                  <c:v>6.0578837743084432E-5</c:v>
                </c:pt>
                <c:pt idx="207">
                  <c:v>5.806459036416089E-5</c:v>
                </c:pt>
                <c:pt idx="208">
                  <c:v>5.5654693615086543E-5</c:v>
                </c:pt>
                <c:pt idx="209">
                  <c:v>5.334481655611663E-5</c:v>
                </c:pt>
                <c:pt idx="210">
                  <c:v>5.1130807997631767E-5</c:v>
                </c:pt>
                <c:pt idx="211">
                  <c:v>4.9008689039838779E-5</c:v>
                </c:pt>
                <c:pt idx="212">
                  <c:v>4.6974645922101722E-5</c:v>
                </c:pt>
                <c:pt idx="213">
                  <c:v>4.5025023169052163E-5</c:v>
                </c:pt>
                <c:pt idx="214">
                  <c:v>4.3156317021161497E-5</c:v>
                </c:pt>
                <c:pt idx="215">
                  <c:v>4.1365169137968789E-5</c:v>
                </c:pt>
                <c:pt idx="216">
                  <c:v>3.9648360562648068E-5</c:v>
                </c:pt>
                <c:pt idx="217">
                  <c:v>3.8002805937068926E-5</c:v>
                </c:pt>
                <c:pt idx="218">
                  <c:v>3.6425547956952779E-5</c:v>
                </c:pt>
                <c:pt idx="219">
                  <c:v>3.4913752057161605E-5</c:v>
                </c:pt>
                <c:pt idx="220">
                  <c:v>3.3464701317566497E-5</c:v>
                </c:pt>
                <c:pt idx="221">
                  <c:v>3.2075791580341857E-5</c:v>
                </c:pt>
                <c:pt idx="222">
                  <c:v>3.0744526769909826E-5</c:v>
                </c:pt>
                <c:pt idx="223">
                  <c:v>2.9468514407124681E-5</c:v>
                </c:pt>
                <c:pt idx="224">
                  <c:v>2.8245461309635061E-5</c:v>
                </c:pt>
                <c:pt idx="225">
                  <c:v>2.7073169470697248E-5</c:v>
                </c:pt>
                <c:pt idx="226">
                  <c:v>2.5949532109033239E-5</c:v>
                </c:pt>
                <c:pt idx="227">
                  <c:v>2.487252988263391E-5</c:v>
                </c:pt>
                <c:pt idx="228">
                  <c:v>2.3840227259703954E-5</c:v>
                </c:pt>
                <c:pt idx="229">
                  <c:v>2.2850769040225856E-5</c:v>
                </c:pt>
                <c:pt idx="230">
                  <c:v>2.1902377021891959E-5</c:v>
                </c:pt>
                <c:pt idx="231">
                  <c:v>2.0993346804412781E-5</c:v>
                </c:pt>
                <c:pt idx="232">
                  <c:v>2.0122044726458426E-5</c:v>
                </c:pt>
                <c:pt idx="233">
                  <c:v>1.928690492972829E-5</c:v>
                </c:pt>
                <c:pt idx="234">
                  <c:v>1.848642654487287E-5</c:v>
                </c:pt>
                <c:pt idx="235">
                  <c:v>1.7719170994210352E-5</c:v>
                </c:pt>
                <c:pt idx="236">
                  <c:v>1.6983759406390246E-5</c:v>
                </c:pt>
                <c:pt idx="237">
                  <c:v>1.6278870138358406E-5</c:v>
                </c:pt>
                <c:pt idx="238">
                  <c:v>1.5603236400169581E-5</c:v>
                </c:pt>
                <c:pt idx="239">
                  <c:v>1.4955643978379103E-5</c:v>
                </c:pt>
                <c:pt idx="240">
                  <c:v>1.4334929053922322E-5</c:v>
                </c:pt>
                <c:pt idx="241">
                  <c:v>1.3739976110560148E-5</c:v>
                </c:pt>
                <c:pt idx="242">
                  <c:v>1.31697159301319E-5</c:v>
                </c:pt>
                <c:pt idx="243">
                  <c:v>1.2623123671012632E-5</c:v>
                </c:pt>
                <c:pt idx="244">
                  <c:v>1.2099217026321614E-5</c:v>
                </c:pt>
                <c:pt idx="245">
                  <c:v>1.1597054458572115E-5</c:v>
                </c:pt>
                <c:pt idx="246">
                  <c:v>1.1115733507589599E-5</c:v>
                </c:pt>
                <c:pt idx="247">
                  <c:v>1.0654389168657813E-5</c:v>
                </c:pt>
                <c:pt idx="248">
                  <c:v>1.0212192337977752E-5</c:v>
                </c:pt>
                <c:pt idx="249">
                  <c:v>9.7883483226459004E-6</c:v>
                </c:pt>
                <c:pt idx="250">
                  <c:v>9.3820954124739008E-6</c:v>
                </c:pt>
                <c:pt idx="251">
                  <c:v>8.9927035110830491E-6</c:v>
                </c:pt>
                <c:pt idx="252">
                  <c:v>8.6194728238134528E-6</c:v>
                </c:pt>
                <c:pt idx="253">
                  <c:v>8.2617326000898208E-6</c:v>
                </c:pt>
                <c:pt idx="254">
                  <c:v>7.9188399279838669E-6</c:v>
                </c:pt>
                <c:pt idx="255">
                  <c:v>7.5901785788066784E-6</c:v>
                </c:pt>
                <c:pt idx="256">
                  <c:v>7.275157899654959E-6</c:v>
                </c:pt>
                <c:pt idx="257">
                  <c:v>6.9732117519206718E-6</c:v>
                </c:pt>
                <c:pt idx="258">
                  <c:v>6.683797493856482E-6</c:v>
                </c:pt>
                <c:pt idx="259">
                  <c:v>6.4063950053685302E-6</c:v>
                </c:pt>
                <c:pt idx="260">
                  <c:v>6.1405057532839347E-6</c:v>
                </c:pt>
                <c:pt idx="261">
                  <c:v>5.8856518954131741E-6</c:v>
                </c:pt>
                <c:pt idx="262">
                  <c:v>5.6413754217972126E-6</c:v>
                </c:pt>
                <c:pt idx="263">
                  <c:v>5.407237331596111E-6</c:v>
                </c:pt>
                <c:pt idx="264">
                  <c:v>5.1828168441397277E-6</c:v>
                </c:pt>
                <c:pt idx="265">
                  <c:v>4.9677106427228555E-6</c:v>
                </c:pt>
                <c:pt idx="266">
                  <c:v>4.7615321497856295E-6</c:v>
                </c:pt>
                <c:pt idx="267">
                  <c:v>4.5639108321766487E-6</c:v>
                </c:pt>
                <c:pt idx="268">
                  <c:v>4.3744915352502717E-6</c:v>
                </c:pt>
                <c:pt idx="269">
                  <c:v>4.1929338446013558E-6</c:v>
                </c:pt>
                <c:pt idx="270">
                  <c:v>4.0189114742903795E-6</c:v>
                </c:pt>
                <c:pt idx="271">
                  <c:v>3.8521116804594882E-6</c:v>
                </c:pt>
                <c:pt idx="272">
                  <c:v>3.6922346992857069E-6</c:v>
                </c:pt>
                <c:pt idx="273">
                  <c:v>3.5389932082610999E-6</c:v>
                </c:pt>
                <c:pt idx="274">
                  <c:v>3.3921118098318969E-6</c:v>
                </c:pt>
                <c:pt idx="275">
                  <c:v>3.2513265364684709E-6</c:v>
                </c:pt>
                <c:pt idx="276">
                  <c:v>3.1163843762767706E-6</c:v>
                </c:pt>
                <c:pt idx="277">
                  <c:v>2.9870428182986431E-6</c:v>
                </c:pt>
                <c:pt idx="278">
                  <c:v>2.8630694166838781E-6</c:v>
                </c:pt>
                <c:pt idx="279">
                  <c:v>2.7442413729507518E-6</c:v>
                </c:pt>
                <c:pt idx="280">
                  <c:v>2.630345135584296E-6</c:v>
                </c:pt>
                <c:pt idx="281">
                  <c:v>2.5211760162527584E-6</c:v>
                </c:pt>
                <c:pt idx="282">
                  <c:v>2.4165378219524593E-6</c:v>
                </c:pt>
                <c:pt idx="283">
                  <c:v>2.316242502420062E-6</c:v>
                </c:pt>
                <c:pt idx="284">
                  <c:v>2.2201098121785128E-6</c:v>
                </c:pt>
                <c:pt idx="285">
                  <c:v>2.127966986609345E-6</c:v>
                </c:pt>
                <c:pt idx="286">
                  <c:v>2.0396484314691872E-6</c:v>
                </c:pt>
                <c:pt idx="287">
                  <c:v>1.9549954252924887E-6</c:v>
                </c:pt>
                <c:pt idx="288">
                  <c:v>1.8738558341456484E-6</c:v>
                </c:pt>
                <c:pt idx="289">
                  <c:v>1.7960838382198989E-6</c:v>
                </c:pt>
                <c:pt idx="290">
                  <c:v>1.7215396697716226E-6</c:v>
                </c:pt>
                <c:pt idx="291">
                  <c:v>1.650089361939091E-6</c:v>
                </c:pt>
                <c:pt idx="292">
                  <c:v>1.5816045079842732E-6</c:v>
                </c:pt>
                <c:pt idx="293">
                  <c:v>1.5159620305269931E-6</c:v>
                </c:pt>
                <c:pt idx="294">
                  <c:v>1.4530439603567285E-6</c:v>
                </c:pt>
                <c:pt idx="295">
                  <c:v>1.3927372244245473E-6</c:v>
                </c:pt>
                <c:pt idx="296">
                  <c:v>1.3349334426341669E-6</c:v>
                </c:pt>
                <c:pt idx="297">
                  <c:v>1.2795287330669405E-6</c:v>
                </c:pt>
                <c:pt idx="298">
                  <c:v>1.2264235252907311E-6</c:v>
                </c:pt>
                <c:pt idx="299">
                  <c:v>1.1755223814171722E-6</c:v>
                </c:pt>
                <c:pt idx="300">
                  <c:v>1.1267338245856975E-6</c:v>
                </c:pt>
                <c:pt idx="301">
                  <c:v>1.0799701745661442E-6</c:v>
                </c:pt>
                <c:pt idx="302">
                  <c:v>1.0351473901844495E-6</c:v>
                </c:pt>
                <c:pt idx="303">
                  <c:v>9.9218491828826832E-7</c:v>
                </c:pt>
                <c:pt idx="304">
                  <c:v>9.510055489810832E-7</c:v>
                </c:pt>
                <c:pt idx="305">
                  <c:v>9.1153527686463391E-7</c:v>
                </c:pt>
                <c:pt idx="306">
                  <c:v>8.7370316804030844E-7</c:v>
                </c:pt>
                <c:pt idx="307">
                  <c:v>8.3744123263046513E-7</c:v>
                </c:pt>
                <c:pt idx="308">
                  <c:v>8.0268430259059857E-7</c:v>
                </c:pt>
                <c:pt idx="309">
                  <c:v>7.6936991459276013E-7</c:v>
                </c:pt>
                <c:pt idx="310">
                  <c:v>7.3743819776973917E-7</c:v>
                </c:pt>
                <c:pt idx="311">
                  <c:v>7.068317661182929E-7</c:v>
                </c:pt>
                <c:pt idx="312">
                  <c:v>6.774956153680365E-7</c:v>
                </c:pt>
                <c:pt idx="313">
                  <c:v>6.4937702413065818E-7</c:v>
                </c:pt>
                <c:pt idx="314">
                  <c:v>6.224254591518119E-7</c:v>
                </c:pt>
                <c:pt idx="315">
                  <c:v>5.9659248449540774E-7</c:v>
                </c:pt>
                <c:pt idx="316">
                  <c:v>5.718316744970944E-7</c:v>
                </c:pt>
                <c:pt idx="317">
                  <c:v>5.4809853033049273E-7</c:v>
                </c:pt>
                <c:pt idx="318">
                  <c:v>5.2535040003624893E-7</c:v>
                </c:pt>
                <c:pt idx="319">
                  <c:v>5.0354640187016806E-7</c:v>
                </c:pt>
                <c:pt idx="320">
                  <c:v>4.8264735083269625E-7</c:v>
                </c:pt>
                <c:pt idx="321">
                  <c:v>4.6261568824769808E-7</c:v>
                </c:pt>
                <c:pt idx="322">
                  <c:v>4.4341541426397774E-7</c:v>
                </c:pt>
                <c:pt idx="323">
                  <c:v>4.2501202315823825E-7</c:v>
                </c:pt>
                <c:pt idx="324">
                  <c:v>4.0737244132320929E-7</c:v>
                </c:pt>
                <c:pt idx="325">
                  <c:v>3.9046496782949866E-7</c:v>
                </c:pt>
                <c:pt idx="326">
                  <c:v>3.7425921745434676E-7</c:v>
                </c:pt>
                <c:pt idx="327">
                  <c:v>3.5872606607490488E-7</c:v>
                </c:pt>
                <c:pt idx="328">
                  <c:v>3.4383759832788689E-7</c:v>
                </c:pt>
                <c:pt idx="329">
                  <c:v>3.2956705744154967E-7</c:v>
                </c:pt>
                <c:pt idx="330">
                  <c:v>3.1588879714982735E-7</c:v>
                </c:pt>
                <c:pt idx="331">
                  <c:v>3.0277823560221053E-7</c:v>
                </c:pt>
                <c:pt idx="332">
                  <c:v>2.9021181118653614E-7</c:v>
                </c:pt>
                <c:pt idx="333">
                  <c:v>2.7816694018529648E-7</c:v>
                </c:pt>
                <c:pt idx="334">
                  <c:v>2.6662197618936905E-7</c:v>
                </c:pt>
                <c:pt idx="335">
                  <c:v>2.5555617119622739E-7</c:v>
                </c:pt>
                <c:pt idx="336">
                  <c:v>2.4494963832272288E-7</c:v>
                </c:pt>
                <c:pt idx="337">
                  <c:v>2.3478331606542117E-7</c:v>
                </c:pt>
                <c:pt idx="338">
                  <c:v>2.2503893404427177E-7</c:v>
                </c:pt>
                <c:pt idx="339">
                  <c:v>2.1569898016804071E-7</c:v>
                </c:pt>
                <c:pt idx="340">
                  <c:v>2.0674666916250042E-7</c:v>
                </c:pt>
                <c:pt idx="341">
                  <c:v>1.9816591240481738E-7</c:v>
                </c:pt>
                <c:pt idx="342">
                  <c:v>1.8994128900992467E-7</c:v>
                </c:pt>
                <c:pt idx="343">
                  <c:v>1.8205801811691748E-7</c:v>
                </c:pt>
                <c:pt idx="344">
                  <c:v>1.7450193232566675E-7</c:v>
                </c:pt>
                <c:pt idx="345">
                  <c:v>1.6725945223591353E-7</c:v>
                </c:pt>
                <c:pt idx="346">
                  <c:v>1.6031756204308236E-7</c:v>
                </c:pt>
                <c:pt idx="347">
                  <c:v>1.5366378614696282E-7</c:v>
                </c:pt>
                <c:pt idx="348">
                  <c:v>1.4728616673121623E-7</c:v>
                </c:pt>
                <c:pt idx="349">
                  <c:v>1.4117324227341635E-7</c:v>
                </c:pt>
                <c:pt idx="350">
                  <c:v>1.3531402694700396E-7</c:v>
                </c:pt>
                <c:pt idx="351">
                  <c:v>1.2969799087813649E-7</c:v>
                </c:pt>
                <c:pt idx="352">
                  <c:v>1.2431504122195247E-7</c:v>
                </c:pt>
                <c:pt idx="353">
                  <c:v>1.1915550402424059E-7</c:v>
                </c:pt>
                <c:pt idx="354">
                  <c:v>1.1421010683591879E-7</c:v>
                </c:pt>
                <c:pt idx="355">
                  <c:v>1.0946996204907467E-7</c:v>
                </c:pt>
                <c:pt idx="356">
                  <c:v>1.0492655092462465E-7</c:v>
                </c:pt>
                <c:pt idx="357">
                  <c:v>1.005717082828833E-7</c:v>
                </c:pt>
                <c:pt idx="358">
                  <c:v>9.6397607829531967E-8</c:v>
                </c:pt>
                <c:pt idx="359">
                  <c:v>9.2396748090613536E-8</c:v>
                </c:pt>
                <c:pt idx="360">
                  <c:v>8.856193893127802E-8</c:v>
                </c:pt>
                <c:pt idx="361">
                  <c:v>8.4886288634049883E-8</c:v>
                </c:pt>
                <c:pt idx="362">
                  <c:v>8.1363191513395527E-8</c:v>
                </c:pt>
                <c:pt idx="363">
                  <c:v>7.7986316044333045E-8</c:v>
                </c:pt>
                <c:pt idx="364">
                  <c:v>7.4749593483747356E-8</c:v>
                </c:pt>
                <c:pt idx="365">
                  <c:v>7.1647206963964627E-8</c:v>
                </c:pt>
                <c:pt idx="366">
                  <c:v>6.8673581038983274E-8</c:v>
                </c:pt>
                <c:pt idx="367">
                  <c:v>6.5823371664575475E-8</c:v>
                </c:pt>
                <c:pt idx="368">
                  <c:v>6.3091456594251666E-8</c:v>
                </c:pt>
                <c:pt idx="369">
                  <c:v>6.0472926173828404E-8</c:v>
                </c:pt>
                <c:pt idx="370">
                  <c:v>5.7963074518055937E-8</c:v>
                </c:pt>
                <c:pt idx="371">
                  <c:v>5.5557391053448515E-8</c:v>
                </c:pt>
                <c:pt idx="372">
                  <c:v>5.3251552412118642E-8</c:v>
                </c:pt>
                <c:pt idx="373">
                  <c:v>5.1041414662048059E-8</c:v>
                </c:pt>
                <c:pt idx="374">
                  <c:v>4.8923005859830165E-8</c:v>
                </c:pt>
                <c:pt idx="375">
                  <c:v>4.6892518912502625E-8</c:v>
                </c:pt>
                <c:pt idx="376">
                  <c:v>4.4946304735639759E-8</c:v>
                </c:pt>
                <c:pt idx="377">
                  <c:v>4.3080865695409881E-8</c:v>
                </c:pt>
                <c:pt idx="378">
                  <c:v>4.1292849322811469E-8</c:v>
                </c:pt>
                <c:pt idx="379">
                  <c:v>3.9579042288792429E-8</c:v>
                </c:pt>
                <c:pt idx="380">
                  <c:v>3.7936364629423513E-8</c:v>
                </c:pt>
                <c:pt idx="381">
                  <c:v>3.6361864210749316E-8</c:v>
                </c:pt>
                <c:pt idx="382">
                  <c:v>3.4852711423368248E-8</c:v>
                </c:pt>
                <c:pt idx="383">
                  <c:v>3.3406194097207205E-8</c:v>
                </c:pt>
                <c:pt idx="384">
                  <c:v>3.201971262735204E-8</c:v>
                </c:pt>
                <c:pt idx="385">
                  <c:v>3.069077530217431E-8</c:v>
                </c:pt>
                <c:pt idx="386">
                  <c:v>2.9416993825358005E-8</c:v>
                </c:pt>
                <c:pt idx="387">
                  <c:v>2.8196079023778976E-8</c:v>
                </c:pt>
                <c:pt idx="388">
                  <c:v>2.7025836733523303E-8</c:v>
                </c:pt>
                <c:pt idx="389">
                  <c:v>2.5904163856651245E-8</c:v>
                </c:pt>
                <c:pt idx="390">
                  <c:v>2.4829044581620121E-8</c:v>
                </c:pt>
                <c:pt idx="391">
                  <c:v>2.3798546760573758E-8</c:v>
                </c:pt>
                <c:pt idx="392">
                  <c:v>2.281081843698802E-8</c:v>
                </c:pt>
                <c:pt idx="393">
                  <c:v>2.1864084517431516E-8</c:v>
                </c:pt>
                <c:pt idx="394">
                  <c:v>2.0956643581461578E-8</c:v>
                </c:pt>
                <c:pt idx="395">
                  <c:v>2.0086864823920187E-8</c:v>
                </c:pt>
                <c:pt idx="396">
                  <c:v>1.9253185124137238E-8</c:v>
                </c:pt>
                <c:pt idx="397">
                  <c:v>1.8454106236771959E-8</c:v>
                </c:pt>
                <c:pt idx="398">
                  <c:v>1.7688192099244936E-8</c:v>
                </c:pt>
                <c:pt idx="399">
                  <c:v>1.6954066250922402E-8</c:v>
                </c:pt>
                <c:pt idx="400">
                  <c:v>1.6250409359413002E-8</c:v>
                </c:pt>
                <c:pt idx="401">
                  <c:v>1.5575956849533441E-8</c:v>
                </c:pt>
                <c:pt idx="402">
                  <c:v>1.4929496630679987E-8</c:v>
                </c:pt>
                <c:pt idx="403">
                  <c:v>1.4309866918523358E-8</c:v>
                </c:pt>
                <c:pt idx="404">
                  <c:v>1.3715954147110567E-8</c:v>
                </c:pt>
                <c:pt idx="405">
                  <c:v>1.3146690967623144E-8</c:v>
                </c:pt>
                <c:pt idx="406">
                  <c:v>1.2601054330193516E-8</c:v>
                </c:pt>
                <c:pt idx="407">
                  <c:v>1.2078063645333952E-8</c:v>
                </c:pt>
                <c:pt idx="408">
                  <c:v>1.1576779021672295E-8</c:v>
                </c:pt>
                <c:pt idx="409">
                  <c:v>1.1096299576828949E-8</c:v>
                </c:pt>
                <c:pt idx="410">
                  <c:v>1.0635761818398064E-8</c:v>
                </c:pt>
                <c:pt idx="411">
                  <c:v>1.0194338092124659E-8</c:v>
                </c:pt>
                <c:pt idx="412">
                  <c:v>9.7712350944877668E-9</c:v>
                </c:pt>
                <c:pt idx="413">
                  <c:v>9.3656924470169399E-9</c:v>
                </c:pt>
                <c:pt idx="414">
                  <c:v>8.9769813297802761E-9</c:v>
                </c:pt>
                <c:pt idx="415">
                  <c:v>8.6044031715872558E-9</c:v>
                </c:pt>
                <c:pt idx="416">
                  <c:v>8.247288394553585E-9</c:v>
                </c:pt>
                <c:pt idx="417">
                  <c:v>7.9049952107707622E-9</c:v>
                </c:pt>
                <c:pt idx="418">
                  <c:v>7.5769084689188138E-9</c:v>
                </c:pt>
                <c:pt idx="419">
                  <c:v>7.2624385487484467E-9</c:v>
                </c:pt>
                <c:pt idx="420">
                  <c:v>6.9610203014467456E-9</c:v>
                </c:pt>
                <c:pt idx="421">
                  <c:v>6.672112033981211E-9</c:v>
                </c:pt>
                <c:pt idx="422">
                  <c:v>6.3951945355977262E-9</c:v>
                </c:pt>
                <c:pt idx="423">
                  <c:v>6.1297701447220712E-9</c:v>
                </c:pt>
                <c:pt idx="424">
                  <c:v>5.8753618545888631E-9</c:v>
                </c:pt>
                <c:pt idx="425">
                  <c:v>5.6315124559900082E-9</c:v>
                </c:pt>
                <c:pt idx="426">
                  <c:v>5.3977837156022686E-9</c:v>
                </c:pt>
                <c:pt idx="427">
                  <c:v>5.1737555884175097E-9</c:v>
                </c:pt>
                <c:pt idx="428">
                  <c:v>4.9590254628597441E-9</c:v>
                </c:pt>
                <c:pt idx="429">
                  <c:v>4.7532074372328986E-9</c:v>
                </c:pt>
                <c:pt idx="430">
                  <c:v>4.5559316261984388E-9</c:v>
                </c:pt>
                <c:pt idx="431">
                  <c:v>4.36684349603701E-9</c:v>
                </c:pt>
                <c:pt idx="432">
                  <c:v>4.1856032274989382E-9</c:v>
                </c:pt>
                <c:pt idx="433">
                  <c:v>4.0118851050990593E-9</c:v>
                </c:pt>
                <c:pt idx="434">
                  <c:v>3.8453769317578543E-9</c:v>
                </c:pt>
                <c:pt idx="435">
                  <c:v>3.6857794677373711E-9</c:v>
                </c:pt>
                <c:pt idx="436">
                  <c:v>3.5328058928631931E-9</c:v>
                </c:pt>
                <c:pt idx="437">
                  <c:v>3.3861812910663844E-9</c:v>
                </c:pt>
                <c:pt idx="438">
                  <c:v>3.2456421563187399E-9</c:v>
                </c:pt>
                <c:pt idx="439">
                  <c:v>3.1109359190735681E-9</c:v>
                </c:pt>
                <c:pt idx="440">
                  <c:v>2.9818204923610546E-9</c:v>
                </c:pt>
                <c:pt idx="441">
                  <c:v>2.8580638367221948E-9</c:v>
                </c:pt>
                <c:pt idx="442">
                  <c:v>2.7394435431997607E-9</c:v>
                </c:pt>
                <c:pt idx="443">
                  <c:v>2.6257464336365271E-9</c:v>
                </c:pt>
                <c:pt idx="444">
                  <c:v>2.5167681775627727E-9</c:v>
                </c:pt>
                <c:pt idx="445">
                  <c:v>2.4123129249842207E-9</c:v>
                </c:pt>
                <c:pt idx="446">
                  <c:v>2.3121929544107977E-9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66-44C6-A73E-979F15225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177632"/>
        <c:axId val="1"/>
      </c:scatterChart>
      <c:valAx>
        <c:axId val="465177632"/>
        <c:scaling>
          <c:orientation val="minMax"/>
          <c:max val="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 t (sek)</a:t>
                </a:r>
              </a:p>
            </c:rich>
          </c:tx>
          <c:layout>
            <c:manualLayout>
              <c:xMode val="edge"/>
              <c:yMode val="edge"/>
              <c:x val="0.44654220109278792"/>
              <c:y val="0.901477832512315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inorUnit val="5.0000000000000002E-5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Flussdichte B [Tesla]</a:t>
                </a:r>
              </a:p>
            </c:rich>
          </c:tx>
          <c:layout>
            <c:manualLayout>
              <c:xMode val="edge"/>
              <c:yMode val="edge"/>
              <c:x val="3.7735849056603772E-2"/>
              <c:y val="0.17733990147783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5177632"/>
        <c:crosses val="autoZero"/>
        <c:crossBetween val="midCat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7680937941407"/>
          <c:y val="6.3318777292576414E-2"/>
          <c:w val="0.84062117131108083"/>
          <c:h val="0.7707423580786025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808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99CC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Tabelle1!$A$2:$A$1101</c:f>
              <c:numCache>
                <c:formatCode>General</c:formatCode>
                <c:ptCount val="1100"/>
                <c:pt idx="0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3.0000000000000004E-5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9.0000000000000006E-5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1.5000000000000001E-4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1.8000000000000001E-4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2.7000000000000006E-4</c:v>
                </c:pt>
                <c:pt idx="28">
                  <c:v>2.8000000000000008E-4</c:v>
                </c:pt>
                <c:pt idx="29">
                  <c:v>2.9000000000000011E-4</c:v>
                </c:pt>
                <c:pt idx="30">
                  <c:v>3.0000000000000014E-4</c:v>
                </c:pt>
                <c:pt idx="31">
                  <c:v>3.1000000000000016E-4</c:v>
                </c:pt>
                <c:pt idx="32">
                  <c:v>3.2000000000000019E-4</c:v>
                </c:pt>
                <c:pt idx="33">
                  <c:v>3.3000000000000022E-4</c:v>
                </c:pt>
                <c:pt idx="34">
                  <c:v>3.4000000000000024E-4</c:v>
                </c:pt>
                <c:pt idx="35">
                  <c:v>3.5000000000000027E-4</c:v>
                </c:pt>
                <c:pt idx="36">
                  <c:v>3.6000000000000029E-4</c:v>
                </c:pt>
                <c:pt idx="37">
                  <c:v>3.7000000000000032E-4</c:v>
                </c:pt>
                <c:pt idx="38">
                  <c:v>3.8000000000000035E-4</c:v>
                </c:pt>
                <c:pt idx="39">
                  <c:v>3.9000000000000037E-4</c:v>
                </c:pt>
                <c:pt idx="40">
                  <c:v>4.000000000000004E-4</c:v>
                </c:pt>
                <c:pt idx="41">
                  <c:v>4.1000000000000042E-4</c:v>
                </c:pt>
                <c:pt idx="42">
                  <c:v>4.2000000000000045E-4</c:v>
                </c:pt>
                <c:pt idx="43">
                  <c:v>4.3000000000000048E-4</c:v>
                </c:pt>
                <c:pt idx="44">
                  <c:v>4.400000000000005E-4</c:v>
                </c:pt>
                <c:pt idx="45">
                  <c:v>4.5000000000000053E-4</c:v>
                </c:pt>
                <c:pt idx="46">
                  <c:v>4.6000000000000056E-4</c:v>
                </c:pt>
                <c:pt idx="47">
                  <c:v>4.7000000000000058E-4</c:v>
                </c:pt>
                <c:pt idx="48">
                  <c:v>4.8000000000000061E-4</c:v>
                </c:pt>
                <c:pt idx="49">
                  <c:v>4.9000000000000063E-4</c:v>
                </c:pt>
                <c:pt idx="50">
                  <c:v>5.0000000000000066E-4</c:v>
                </c:pt>
                <c:pt idx="51">
                  <c:v>5.1000000000000069E-4</c:v>
                </c:pt>
                <c:pt idx="52">
                  <c:v>5.2000000000000071E-4</c:v>
                </c:pt>
                <c:pt idx="53">
                  <c:v>5.3000000000000074E-4</c:v>
                </c:pt>
                <c:pt idx="54">
                  <c:v>5.4000000000000077E-4</c:v>
                </c:pt>
                <c:pt idx="55">
                  <c:v>5.5000000000000079E-4</c:v>
                </c:pt>
                <c:pt idx="56">
                  <c:v>5.6000000000000082E-4</c:v>
                </c:pt>
                <c:pt idx="57">
                  <c:v>5.7000000000000084E-4</c:v>
                </c:pt>
                <c:pt idx="58">
                  <c:v>5.8000000000000087E-4</c:v>
                </c:pt>
                <c:pt idx="59">
                  <c:v>5.900000000000009E-4</c:v>
                </c:pt>
                <c:pt idx="60">
                  <c:v>6.0000000000000092E-4</c:v>
                </c:pt>
                <c:pt idx="61">
                  <c:v>6.1000000000000095E-4</c:v>
                </c:pt>
                <c:pt idx="62">
                  <c:v>6.2000000000000098E-4</c:v>
                </c:pt>
                <c:pt idx="63">
                  <c:v>6.30000000000001E-4</c:v>
                </c:pt>
                <c:pt idx="64">
                  <c:v>6.4000000000000103E-4</c:v>
                </c:pt>
                <c:pt idx="65">
                  <c:v>6.5000000000000105E-4</c:v>
                </c:pt>
                <c:pt idx="66">
                  <c:v>6.6000000000000108E-4</c:v>
                </c:pt>
                <c:pt idx="67">
                  <c:v>6.7000000000000111E-4</c:v>
                </c:pt>
                <c:pt idx="68">
                  <c:v>6.8000000000000113E-4</c:v>
                </c:pt>
                <c:pt idx="69">
                  <c:v>6.9000000000000116E-4</c:v>
                </c:pt>
                <c:pt idx="70">
                  <c:v>7.0000000000000119E-4</c:v>
                </c:pt>
                <c:pt idx="71">
                  <c:v>7.1000000000000121E-4</c:v>
                </c:pt>
                <c:pt idx="72">
                  <c:v>7.2000000000000124E-4</c:v>
                </c:pt>
                <c:pt idx="73">
                  <c:v>7.3000000000000126E-4</c:v>
                </c:pt>
                <c:pt idx="74">
                  <c:v>7.4000000000000129E-4</c:v>
                </c:pt>
                <c:pt idx="75">
                  <c:v>7.5000000000000132E-4</c:v>
                </c:pt>
                <c:pt idx="76">
                  <c:v>7.6000000000000134E-4</c:v>
                </c:pt>
                <c:pt idx="77">
                  <c:v>7.7000000000000137E-4</c:v>
                </c:pt>
                <c:pt idx="78">
                  <c:v>7.800000000000014E-4</c:v>
                </c:pt>
                <c:pt idx="79">
                  <c:v>7.9000000000000142E-4</c:v>
                </c:pt>
                <c:pt idx="80">
                  <c:v>8.0000000000000145E-4</c:v>
                </c:pt>
                <c:pt idx="81">
                  <c:v>8.1000000000000147E-4</c:v>
                </c:pt>
                <c:pt idx="82">
                  <c:v>8.200000000000015E-4</c:v>
                </c:pt>
                <c:pt idx="83">
                  <c:v>8.3000000000000153E-4</c:v>
                </c:pt>
                <c:pt idx="84">
                  <c:v>8.4000000000000155E-4</c:v>
                </c:pt>
                <c:pt idx="85">
                  <c:v>8.5000000000000158E-4</c:v>
                </c:pt>
                <c:pt idx="86">
                  <c:v>8.6000000000000161E-4</c:v>
                </c:pt>
                <c:pt idx="87">
                  <c:v>8.7000000000000163E-4</c:v>
                </c:pt>
                <c:pt idx="88">
                  <c:v>8.8000000000000166E-4</c:v>
                </c:pt>
                <c:pt idx="89">
                  <c:v>8.9000000000000168E-4</c:v>
                </c:pt>
                <c:pt idx="90">
                  <c:v>9.0000000000000171E-4</c:v>
                </c:pt>
                <c:pt idx="91">
                  <c:v>9.1000000000000174E-4</c:v>
                </c:pt>
                <c:pt idx="92">
                  <c:v>9.2000000000000176E-4</c:v>
                </c:pt>
                <c:pt idx="93">
                  <c:v>9.3000000000000179E-4</c:v>
                </c:pt>
                <c:pt idx="94">
                  <c:v>9.4000000000000182E-4</c:v>
                </c:pt>
                <c:pt idx="95">
                  <c:v>9.5000000000000184E-4</c:v>
                </c:pt>
                <c:pt idx="96">
                  <c:v>9.6000000000000187E-4</c:v>
                </c:pt>
                <c:pt idx="97">
                  <c:v>9.7000000000000189E-4</c:v>
                </c:pt>
                <c:pt idx="98">
                  <c:v>9.8000000000000192E-4</c:v>
                </c:pt>
                <c:pt idx="99">
                  <c:v>9.9000000000000195E-4</c:v>
                </c:pt>
                <c:pt idx="100">
                  <c:v>1.000000000000002E-3</c:v>
                </c:pt>
                <c:pt idx="101">
                  <c:v>1.010000000000002E-3</c:v>
                </c:pt>
                <c:pt idx="102">
                  <c:v>1.020000000000002E-3</c:v>
                </c:pt>
                <c:pt idx="103">
                  <c:v>1.0300000000000021E-3</c:v>
                </c:pt>
                <c:pt idx="104">
                  <c:v>1.0400000000000021E-3</c:v>
                </c:pt>
                <c:pt idx="105">
                  <c:v>1.0500000000000021E-3</c:v>
                </c:pt>
                <c:pt idx="106">
                  <c:v>1.0600000000000021E-3</c:v>
                </c:pt>
                <c:pt idx="107">
                  <c:v>1.0700000000000022E-3</c:v>
                </c:pt>
                <c:pt idx="108">
                  <c:v>1.0800000000000022E-3</c:v>
                </c:pt>
                <c:pt idx="109">
                  <c:v>1.0900000000000022E-3</c:v>
                </c:pt>
                <c:pt idx="110">
                  <c:v>1.1000000000000022E-3</c:v>
                </c:pt>
                <c:pt idx="111">
                  <c:v>1.1100000000000023E-3</c:v>
                </c:pt>
                <c:pt idx="112">
                  <c:v>1.1200000000000023E-3</c:v>
                </c:pt>
                <c:pt idx="113">
                  <c:v>1.1300000000000023E-3</c:v>
                </c:pt>
                <c:pt idx="114">
                  <c:v>1.1400000000000023E-3</c:v>
                </c:pt>
                <c:pt idx="115">
                  <c:v>1.1500000000000024E-3</c:v>
                </c:pt>
                <c:pt idx="116">
                  <c:v>1.1600000000000024E-3</c:v>
                </c:pt>
                <c:pt idx="117">
                  <c:v>1.1700000000000024E-3</c:v>
                </c:pt>
                <c:pt idx="118">
                  <c:v>1.1800000000000024E-3</c:v>
                </c:pt>
                <c:pt idx="119">
                  <c:v>1.1900000000000025E-3</c:v>
                </c:pt>
                <c:pt idx="120">
                  <c:v>1.2000000000000025E-3</c:v>
                </c:pt>
                <c:pt idx="121">
                  <c:v>1.2100000000000025E-3</c:v>
                </c:pt>
                <c:pt idx="122">
                  <c:v>1.2200000000000025E-3</c:v>
                </c:pt>
                <c:pt idx="123">
                  <c:v>1.2300000000000026E-3</c:v>
                </c:pt>
                <c:pt idx="124">
                  <c:v>1.2400000000000026E-3</c:v>
                </c:pt>
                <c:pt idx="125">
                  <c:v>1.2500000000000026E-3</c:v>
                </c:pt>
                <c:pt idx="126">
                  <c:v>1.2600000000000027E-3</c:v>
                </c:pt>
                <c:pt idx="127">
                  <c:v>1.2700000000000027E-3</c:v>
                </c:pt>
                <c:pt idx="128">
                  <c:v>1.2800000000000027E-3</c:v>
                </c:pt>
                <c:pt idx="129">
                  <c:v>1.2900000000000027E-3</c:v>
                </c:pt>
                <c:pt idx="130">
                  <c:v>1.3000000000000028E-3</c:v>
                </c:pt>
                <c:pt idx="131">
                  <c:v>1.3100000000000028E-3</c:v>
                </c:pt>
                <c:pt idx="132">
                  <c:v>1.3200000000000028E-3</c:v>
                </c:pt>
                <c:pt idx="133">
                  <c:v>1.3300000000000028E-3</c:v>
                </c:pt>
                <c:pt idx="134">
                  <c:v>1.3400000000000029E-3</c:v>
                </c:pt>
                <c:pt idx="135">
                  <c:v>1.3500000000000029E-3</c:v>
                </c:pt>
                <c:pt idx="136">
                  <c:v>1.3600000000000029E-3</c:v>
                </c:pt>
                <c:pt idx="137">
                  <c:v>1.3700000000000029E-3</c:v>
                </c:pt>
                <c:pt idx="138">
                  <c:v>1.380000000000003E-3</c:v>
                </c:pt>
                <c:pt idx="139">
                  <c:v>1.390000000000003E-3</c:v>
                </c:pt>
                <c:pt idx="140">
                  <c:v>1.400000000000003E-3</c:v>
                </c:pt>
                <c:pt idx="141">
                  <c:v>1.410000000000003E-3</c:v>
                </c:pt>
                <c:pt idx="142">
                  <c:v>1.4200000000000031E-3</c:v>
                </c:pt>
                <c:pt idx="143">
                  <c:v>1.4300000000000031E-3</c:v>
                </c:pt>
                <c:pt idx="144">
                  <c:v>1.4400000000000031E-3</c:v>
                </c:pt>
                <c:pt idx="145">
                  <c:v>1.4500000000000032E-3</c:v>
                </c:pt>
                <c:pt idx="146">
                  <c:v>1.4600000000000032E-3</c:v>
                </c:pt>
                <c:pt idx="147">
                  <c:v>1.4700000000000032E-3</c:v>
                </c:pt>
                <c:pt idx="148">
                  <c:v>1.4800000000000032E-3</c:v>
                </c:pt>
                <c:pt idx="149">
                  <c:v>1.4900000000000033E-3</c:v>
                </c:pt>
                <c:pt idx="150">
                  <c:v>1.5000000000000033E-3</c:v>
                </c:pt>
                <c:pt idx="151">
                  <c:v>1.5100000000000033E-3</c:v>
                </c:pt>
                <c:pt idx="152">
                  <c:v>1.5200000000000033E-3</c:v>
                </c:pt>
                <c:pt idx="153">
                  <c:v>1.5300000000000034E-3</c:v>
                </c:pt>
                <c:pt idx="154">
                  <c:v>1.5400000000000034E-3</c:v>
                </c:pt>
                <c:pt idx="155">
                  <c:v>1.5500000000000034E-3</c:v>
                </c:pt>
                <c:pt idx="156">
                  <c:v>1.5600000000000034E-3</c:v>
                </c:pt>
                <c:pt idx="157">
                  <c:v>1.5700000000000035E-3</c:v>
                </c:pt>
                <c:pt idx="158">
                  <c:v>1.5800000000000035E-3</c:v>
                </c:pt>
                <c:pt idx="159">
                  <c:v>1.5900000000000035E-3</c:v>
                </c:pt>
                <c:pt idx="160">
                  <c:v>1.6000000000000035E-3</c:v>
                </c:pt>
                <c:pt idx="161">
                  <c:v>1.6100000000000036E-3</c:v>
                </c:pt>
                <c:pt idx="162">
                  <c:v>1.6200000000000036E-3</c:v>
                </c:pt>
                <c:pt idx="163">
                  <c:v>1.6300000000000036E-3</c:v>
                </c:pt>
                <c:pt idx="164">
                  <c:v>1.6400000000000037E-3</c:v>
                </c:pt>
                <c:pt idx="165">
                  <c:v>1.6500000000000037E-3</c:v>
                </c:pt>
                <c:pt idx="166">
                  <c:v>1.6600000000000037E-3</c:v>
                </c:pt>
                <c:pt idx="167">
                  <c:v>1.6700000000000037E-3</c:v>
                </c:pt>
                <c:pt idx="168">
                  <c:v>1.6800000000000038E-3</c:v>
                </c:pt>
                <c:pt idx="169">
                  <c:v>1.6900000000000038E-3</c:v>
                </c:pt>
                <c:pt idx="170">
                  <c:v>1.7000000000000038E-3</c:v>
                </c:pt>
                <c:pt idx="171">
                  <c:v>1.7100000000000038E-3</c:v>
                </c:pt>
                <c:pt idx="172">
                  <c:v>1.7200000000000039E-3</c:v>
                </c:pt>
                <c:pt idx="173">
                  <c:v>1.7300000000000039E-3</c:v>
                </c:pt>
                <c:pt idx="174">
                  <c:v>1.7400000000000039E-3</c:v>
                </c:pt>
                <c:pt idx="175">
                  <c:v>1.7500000000000039E-3</c:v>
                </c:pt>
                <c:pt idx="176">
                  <c:v>1.760000000000004E-3</c:v>
                </c:pt>
                <c:pt idx="177">
                  <c:v>1.770000000000004E-3</c:v>
                </c:pt>
                <c:pt idx="178">
                  <c:v>1.780000000000004E-3</c:v>
                </c:pt>
                <c:pt idx="179">
                  <c:v>1.790000000000004E-3</c:v>
                </c:pt>
                <c:pt idx="180">
                  <c:v>1.8000000000000041E-3</c:v>
                </c:pt>
                <c:pt idx="181">
                  <c:v>1.8100000000000041E-3</c:v>
                </c:pt>
                <c:pt idx="182">
                  <c:v>1.8200000000000041E-3</c:v>
                </c:pt>
                <c:pt idx="183">
                  <c:v>1.8300000000000041E-3</c:v>
                </c:pt>
                <c:pt idx="184">
                  <c:v>1.8400000000000042E-3</c:v>
                </c:pt>
                <c:pt idx="185">
                  <c:v>1.8500000000000042E-3</c:v>
                </c:pt>
                <c:pt idx="186">
                  <c:v>1.8600000000000042E-3</c:v>
                </c:pt>
                <c:pt idx="187">
                  <c:v>1.8700000000000043E-3</c:v>
                </c:pt>
                <c:pt idx="188">
                  <c:v>1.8800000000000043E-3</c:v>
                </c:pt>
                <c:pt idx="189">
                  <c:v>1.8900000000000043E-3</c:v>
                </c:pt>
                <c:pt idx="190">
                  <c:v>1.9000000000000043E-3</c:v>
                </c:pt>
                <c:pt idx="191">
                  <c:v>1.9100000000000044E-3</c:v>
                </c:pt>
                <c:pt idx="192">
                  <c:v>1.9200000000000044E-3</c:v>
                </c:pt>
                <c:pt idx="193">
                  <c:v>1.9300000000000044E-3</c:v>
                </c:pt>
                <c:pt idx="194">
                  <c:v>1.9400000000000044E-3</c:v>
                </c:pt>
                <c:pt idx="195">
                  <c:v>1.9500000000000045E-3</c:v>
                </c:pt>
                <c:pt idx="196">
                  <c:v>1.9600000000000043E-3</c:v>
                </c:pt>
                <c:pt idx="197">
                  <c:v>1.9700000000000043E-3</c:v>
                </c:pt>
                <c:pt idx="198">
                  <c:v>1.9800000000000043E-3</c:v>
                </c:pt>
                <c:pt idx="199">
                  <c:v>1.9900000000000044E-3</c:v>
                </c:pt>
                <c:pt idx="200">
                  <c:v>2.0000000000000044E-3</c:v>
                </c:pt>
                <c:pt idx="201">
                  <c:v>2.0100000000000044E-3</c:v>
                </c:pt>
                <c:pt idx="202">
                  <c:v>2.0200000000000044E-3</c:v>
                </c:pt>
                <c:pt idx="203">
                  <c:v>2.0300000000000045E-3</c:v>
                </c:pt>
                <c:pt idx="204">
                  <c:v>2.0400000000000045E-3</c:v>
                </c:pt>
                <c:pt idx="205">
                  <c:v>2.0500000000000045E-3</c:v>
                </c:pt>
                <c:pt idx="206">
                  <c:v>2.0600000000000045E-3</c:v>
                </c:pt>
                <c:pt idx="207">
                  <c:v>2.0700000000000046E-3</c:v>
                </c:pt>
                <c:pt idx="208">
                  <c:v>2.0800000000000046E-3</c:v>
                </c:pt>
                <c:pt idx="209">
                  <c:v>2.0900000000000046E-3</c:v>
                </c:pt>
                <c:pt idx="210">
                  <c:v>2.1000000000000046E-3</c:v>
                </c:pt>
                <c:pt idx="211">
                  <c:v>2.1100000000000047E-3</c:v>
                </c:pt>
                <c:pt idx="212">
                  <c:v>2.1200000000000047E-3</c:v>
                </c:pt>
                <c:pt idx="213">
                  <c:v>2.1300000000000047E-3</c:v>
                </c:pt>
                <c:pt idx="214">
                  <c:v>2.1400000000000047E-3</c:v>
                </c:pt>
                <c:pt idx="215">
                  <c:v>2.1500000000000048E-3</c:v>
                </c:pt>
                <c:pt idx="216">
                  <c:v>2.1600000000000048E-3</c:v>
                </c:pt>
                <c:pt idx="217">
                  <c:v>2.1700000000000048E-3</c:v>
                </c:pt>
                <c:pt idx="218">
                  <c:v>2.1800000000000049E-3</c:v>
                </c:pt>
                <c:pt idx="219">
                  <c:v>2.1900000000000049E-3</c:v>
                </c:pt>
                <c:pt idx="220">
                  <c:v>2.2000000000000049E-3</c:v>
                </c:pt>
                <c:pt idx="221">
                  <c:v>2.2100000000000049E-3</c:v>
                </c:pt>
                <c:pt idx="222">
                  <c:v>2.220000000000005E-3</c:v>
                </c:pt>
                <c:pt idx="223">
                  <c:v>2.230000000000005E-3</c:v>
                </c:pt>
                <c:pt idx="224">
                  <c:v>2.240000000000005E-3</c:v>
                </c:pt>
                <c:pt idx="225">
                  <c:v>2.250000000000005E-3</c:v>
                </c:pt>
                <c:pt idx="226">
                  <c:v>2.2600000000000051E-3</c:v>
                </c:pt>
                <c:pt idx="227">
                  <c:v>2.2700000000000051E-3</c:v>
                </c:pt>
                <c:pt idx="228">
                  <c:v>2.2800000000000051E-3</c:v>
                </c:pt>
                <c:pt idx="229">
                  <c:v>2.2900000000000051E-3</c:v>
                </c:pt>
                <c:pt idx="230">
                  <c:v>2.3000000000000052E-3</c:v>
                </c:pt>
                <c:pt idx="231">
                  <c:v>2.3100000000000052E-3</c:v>
                </c:pt>
                <c:pt idx="232">
                  <c:v>2.3200000000000052E-3</c:v>
                </c:pt>
                <c:pt idx="233">
                  <c:v>2.3300000000000052E-3</c:v>
                </c:pt>
                <c:pt idx="234">
                  <c:v>2.3400000000000053E-3</c:v>
                </c:pt>
                <c:pt idx="235">
                  <c:v>2.3500000000000053E-3</c:v>
                </c:pt>
                <c:pt idx="236">
                  <c:v>2.3600000000000053E-3</c:v>
                </c:pt>
                <c:pt idx="237">
                  <c:v>2.3700000000000053E-3</c:v>
                </c:pt>
                <c:pt idx="238">
                  <c:v>2.3800000000000054E-3</c:v>
                </c:pt>
                <c:pt idx="239">
                  <c:v>2.3900000000000054E-3</c:v>
                </c:pt>
                <c:pt idx="240">
                  <c:v>2.4000000000000054E-3</c:v>
                </c:pt>
                <c:pt idx="241">
                  <c:v>2.4100000000000055E-3</c:v>
                </c:pt>
                <c:pt idx="242">
                  <c:v>2.4200000000000055E-3</c:v>
                </c:pt>
                <c:pt idx="243">
                  <c:v>2.4300000000000055E-3</c:v>
                </c:pt>
                <c:pt idx="244">
                  <c:v>2.4400000000000055E-3</c:v>
                </c:pt>
                <c:pt idx="245">
                  <c:v>2.4500000000000056E-3</c:v>
                </c:pt>
                <c:pt idx="246">
                  <c:v>2.4600000000000056E-3</c:v>
                </c:pt>
                <c:pt idx="247">
                  <c:v>2.4700000000000056E-3</c:v>
                </c:pt>
                <c:pt idx="248">
                  <c:v>2.4800000000000056E-3</c:v>
                </c:pt>
                <c:pt idx="249">
                  <c:v>2.4900000000000057E-3</c:v>
                </c:pt>
                <c:pt idx="250">
                  <c:v>2.5000000000000057E-3</c:v>
                </c:pt>
                <c:pt idx="251">
                  <c:v>2.5100000000000057E-3</c:v>
                </c:pt>
                <c:pt idx="252">
                  <c:v>2.5200000000000057E-3</c:v>
                </c:pt>
                <c:pt idx="253">
                  <c:v>2.5300000000000058E-3</c:v>
                </c:pt>
                <c:pt idx="254">
                  <c:v>2.5400000000000058E-3</c:v>
                </c:pt>
                <c:pt idx="255">
                  <c:v>2.5500000000000058E-3</c:v>
                </c:pt>
                <c:pt idx="256">
                  <c:v>2.5600000000000058E-3</c:v>
                </c:pt>
                <c:pt idx="257">
                  <c:v>2.5700000000000059E-3</c:v>
                </c:pt>
                <c:pt idx="258">
                  <c:v>2.5800000000000059E-3</c:v>
                </c:pt>
                <c:pt idx="259">
                  <c:v>2.5900000000000059E-3</c:v>
                </c:pt>
                <c:pt idx="260">
                  <c:v>2.600000000000006E-3</c:v>
                </c:pt>
                <c:pt idx="261">
                  <c:v>2.610000000000006E-3</c:v>
                </c:pt>
                <c:pt idx="262">
                  <c:v>2.620000000000006E-3</c:v>
                </c:pt>
                <c:pt idx="263">
                  <c:v>2.630000000000006E-3</c:v>
                </c:pt>
                <c:pt idx="264">
                  <c:v>2.6400000000000061E-3</c:v>
                </c:pt>
                <c:pt idx="265">
                  <c:v>2.6500000000000061E-3</c:v>
                </c:pt>
                <c:pt idx="266">
                  <c:v>2.6600000000000061E-3</c:v>
                </c:pt>
                <c:pt idx="267">
                  <c:v>2.6700000000000061E-3</c:v>
                </c:pt>
                <c:pt idx="268">
                  <c:v>2.6800000000000062E-3</c:v>
                </c:pt>
                <c:pt idx="269">
                  <c:v>2.6900000000000062E-3</c:v>
                </c:pt>
                <c:pt idx="270">
                  <c:v>2.7000000000000062E-3</c:v>
                </c:pt>
                <c:pt idx="271">
                  <c:v>2.7100000000000062E-3</c:v>
                </c:pt>
                <c:pt idx="272">
                  <c:v>2.7200000000000063E-3</c:v>
                </c:pt>
                <c:pt idx="273">
                  <c:v>2.7300000000000063E-3</c:v>
                </c:pt>
                <c:pt idx="274">
                  <c:v>2.7400000000000063E-3</c:v>
                </c:pt>
                <c:pt idx="275">
                  <c:v>2.7500000000000063E-3</c:v>
                </c:pt>
                <c:pt idx="276">
                  <c:v>2.7600000000000064E-3</c:v>
                </c:pt>
                <c:pt idx="277">
                  <c:v>2.7700000000000064E-3</c:v>
                </c:pt>
                <c:pt idx="278">
                  <c:v>2.7800000000000064E-3</c:v>
                </c:pt>
                <c:pt idx="279">
                  <c:v>2.7900000000000065E-3</c:v>
                </c:pt>
                <c:pt idx="280">
                  <c:v>2.8000000000000065E-3</c:v>
                </c:pt>
                <c:pt idx="281">
                  <c:v>2.8100000000000065E-3</c:v>
                </c:pt>
                <c:pt idx="282">
                  <c:v>2.8200000000000065E-3</c:v>
                </c:pt>
                <c:pt idx="283">
                  <c:v>2.8300000000000066E-3</c:v>
                </c:pt>
                <c:pt idx="284">
                  <c:v>2.8400000000000066E-3</c:v>
                </c:pt>
                <c:pt idx="285">
                  <c:v>2.8500000000000066E-3</c:v>
                </c:pt>
                <c:pt idx="286">
                  <c:v>2.8600000000000066E-3</c:v>
                </c:pt>
                <c:pt idx="287">
                  <c:v>2.8700000000000067E-3</c:v>
                </c:pt>
                <c:pt idx="288">
                  <c:v>2.8800000000000067E-3</c:v>
                </c:pt>
                <c:pt idx="289">
                  <c:v>2.8900000000000067E-3</c:v>
                </c:pt>
                <c:pt idx="290">
                  <c:v>2.9000000000000067E-3</c:v>
                </c:pt>
                <c:pt idx="291">
                  <c:v>2.9100000000000068E-3</c:v>
                </c:pt>
                <c:pt idx="292">
                  <c:v>2.9200000000000068E-3</c:v>
                </c:pt>
                <c:pt idx="293">
                  <c:v>2.9300000000000068E-3</c:v>
                </c:pt>
                <c:pt idx="294">
                  <c:v>2.9400000000000068E-3</c:v>
                </c:pt>
                <c:pt idx="295">
                  <c:v>2.9500000000000069E-3</c:v>
                </c:pt>
                <c:pt idx="296">
                  <c:v>2.9600000000000069E-3</c:v>
                </c:pt>
                <c:pt idx="297">
                  <c:v>2.9700000000000069E-3</c:v>
                </c:pt>
                <c:pt idx="298">
                  <c:v>2.9800000000000069E-3</c:v>
                </c:pt>
                <c:pt idx="299">
                  <c:v>2.990000000000007E-3</c:v>
                </c:pt>
                <c:pt idx="300">
                  <c:v>3.000000000000007E-3</c:v>
                </c:pt>
                <c:pt idx="301">
                  <c:v>3.010000000000007E-3</c:v>
                </c:pt>
                <c:pt idx="302">
                  <c:v>3.0200000000000071E-3</c:v>
                </c:pt>
                <c:pt idx="303">
                  <c:v>3.0300000000000071E-3</c:v>
                </c:pt>
                <c:pt idx="304">
                  <c:v>3.0400000000000071E-3</c:v>
                </c:pt>
                <c:pt idx="305">
                  <c:v>3.0500000000000071E-3</c:v>
                </c:pt>
                <c:pt idx="306">
                  <c:v>3.0600000000000072E-3</c:v>
                </c:pt>
                <c:pt idx="307">
                  <c:v>3.0700000000000072E-3</c:v>
                </c:pt>
                <c:pt idx="308">
                  <c:v>3.0800000000000072E-3</c:v>
                </c:pt>
                <c:pt idx="309">
                  <c:v>3.0900000000000072E-3</c:v>
                </c:pt>
                <c:pt idx="310">
                  <c:v>3.1000000000000073E-3</c:v>
                </c:pt>
                <c:pt idx="311">
                  <c:v>3.1100000000000073E-3</c:v>
                </c:pt>
                <c:pt idx="312">
                  <c:v>3.1200000000000073E-3</c:v>
                </c:pt>
                <c:pt idx="313">
                  <c:v>3.1300000000000073E-3</c:v>
                </c:pt>
                <c:pt idx="314">
                  <c:v>3.1400000000000074E-3</c:v>
                </c:pt>
                <c:pt idx="315">
                  <c:v>3.1500000000000074E-3</c:v>
                </c:pt>
                <c:pt idx="316">
                  <c:v>3.1600000000000074E-3</c:v>
                </c:pt>
                <c:pt idx="317">
                  <c:v>3.1700000000000074E-3</c:v>
                </c:pt>
                <c:pt idx="318">
                  <c:v>3.1800000000000075E-3</c:v>
                </c:pt>
                <c:pt idx="319">
                  <c:v>3.1900000000000075E-3</c:v>
                </c:pt>
                <c:pt idx="320">
                  <c:v>3.2000000000000075E-3</c:v>
                </c:pt>
                <c:pt idx="321">
                  <c:v>3.2100000000000076E-3</c:v>
                </c:pt>
                <c:pt idx="322">
                  <c:v>3.2200000000000076E-3</c:v>
                </c:pt>
                <c:pt idx="323">
                  <c:v>3.2300000000000076E-3</c:v>
                </c:pt>
                <c:pt idx="324">
                  <c:v>3.2400000000000076E-3</c:v>
                </c:pt>
                <c:pt idx="325">
                  <c:v>3.2500000000000077E-3</c:v>
                </c:pt>
                <c:pt idx="326">
                  <c:v>3.2600000000000077E-3</c:v>
                </c:pt>
                <c:pt idx="327">
                  <c:v>3.2700000000000077E-3</c:v>
                </c:pt>
                <c:pt idx="328">
                  <c:v>3.2800000000000077E-3</c:v>
                </c:pt>
                <c:pt idx="329">
                  <c:v>3.2900000000000078E-3</c:v>
                </c:pt>
                <c:pt idx="330">
                  <c:v>3.3000000000000078E-3</c:v>
                </c:pt>
                <c:pt idx="331">
                  <c:v>3.3100000000000078E-3</c:v>
                </c:pt>
                <c:pt idx="332">
                  <c:v>3.3200000000000078E-3</c:v>
                </c:pt>
                <c:pt idx="333">
                  <c:v>3.3300000000000079E-3</c:v>
                </c:pt>
                <c:pt idx="334">
                  <c:v>3.3400000000000079E-3</c:v>
                </c:pt>
                <c:pt idx="335">
                  <c:v>3.3500000000000079E-3</c:v>
                </c:pt>
                <c:pt idx="336">
                  <c:v>3.3600000000000079E-3</c:v>
                </c:pt>
                <c:pt idx="337">
                  <c:v>3.370000000000008E-3</c:v>
                </c:pt>
                <c:pt idx="338">
                  <c:v>3.380000000000008E-3</c:v>
                </c:pt>
                <c:pt idx="339">
                  <c:v>3.390000000000008E-3</c:v>
                </c:pt>
                <c:pt idx="340">
                  <c:v>3.4000000000000081E-3</c:v>
                </c:pt>
                <c:pt idx="341">
                  <c:v>3.4100000000000081E-3</c:v>
                </c:pt>
                <c:pt idx="342">
                  <c:v>3.4200000000000081E-3</c:v>
                </c:pt>
                <c:pt idx="343">
                  <c:v>3.4300000000000081E-3</c:v>
                </c:pt>
                <c:pt idx="344">
                  <c:v>3.4400000000000082E-3</c:v>
                </c:pt>
                <c:pt idx="345">
                  <c:v>3.4500000000000082E-3</c:v>
                </c:pt>
                <c:pt idx="346">
                  <c:v>3.4600000000000082E-3</c:v>
                </c:pt>
                <c:pt idx="347">
                  <c:v>3.4700000000000082E-3</c:v>
                </c:pt>
                <c:pt idx="348">
                  <c:v>3.4800000000000083E-3</c:v>
                </c:pt>
                <c:pt idx="349">
                  <c:v>3.4900000000000083E-3</c:v>
                </c:pt>
                <c:pt idx="350">
                  <c:v>3.5000000000000083E-3</c:v>
                </c:pt>
                <c:pt idx="351">
                  <c:v>3.5100000000000083E-3</c:v>
                </c:pt>
                <c:pt idx="352">
                  <c:v>3.5200000000000084E-3</c:v>
                </c:pt>
                <c:pt idx="353">
                  <c:v>3.5300000000000084E-3</c:v>
                </c:pt>
                <c:pt idx="354">
                  <c:v>3.5400000000000084E-3</c:v>
                </c:pt>
                <c:pt idx="355">
                  <c:v>3.5500000000000084E-3</c:v>
                </c:pt>
                <c:pt idx="356">
                  <c:v>3.5600000000000085E-3</c:v>
                </c:pt>
                <c:pt idx="357">
                  <c:v>3.5700000000000085E-3</c:v>
                </c:pt>
                <c:pt idx="358">
                  <c:v>3.5800000000000085E-3</c:v>
                </c:pt>
                <c:pt idx="359">
                  <c:v>3.5900000000000085E-3</c:v>
                </c:pt>
                <c:pt idx="360">
                  <c:v>3.6000000000000086E-3</c:v>
                </c:pt>
                <c:pt idx="361">
                  <c:v>3.6100000000000086E-3</c:v>
                </c:pt>
                <c:pt idx="362">
                  <c:v>3.6200000000000086E-3</c:v>
                </c:pt>
                <c:pt idx="363">
                  <c:v>3.6300000000000087E-3</c:v>
                </c:pt>
                <c:pt idx="364">
                  <c:v>3.6400000000000087E-3</c:v>
                </c:pt>
                <c:pt idx="365">
                  <c:v>3.6500000000000087E-3</c:v>
                </c:pt>
                <c:pt idx="366">
                  <c:v>3.6600000000000087E-3</c:v>
                </c:pt>
                <c:pt idx="367">
                  <c:v>3.6700000000000088E-3</c:v>
                </c:pt>
                <c:pt idx="368">
                  <c:v>3.6800000000000088E-3</c:v>
                </c:pt>
                <c:pt idx="369">
                  <c:v>3.6900000000000088E-3</c:v>
                </c:pt>
                <c:pt idx="370">
                  <c:v>3.7000000000000088E-3</c:v>
                </c:pt>
                <c:pt idx="371">
                  <c:v>3.7100000000000089E-3</c:v>
                </c:pt>
                <c:pt idx="372">
                  <c:v>3.7200000000000089E-3</c:v>
                </c:pt>
                <c:pt idx="373">
                  <c:v>3.7300000000000089E-3</c:v>
                </c:pt>
                <c:pt idx="374">
                  <c:v>3.7400000000000089E-3</c:v>
                </c:pt>
                <c:pt idx="375">
                  <c:v>3.750000000000009E-3</c:v>
                </c:pt>
                <c:pt idx="376">
                  <c:v>3.760000000000009E-3</c:v>
                </c:pt>
                <c:pt idx="377">
                  <c:v>3.770000000000009E-3</c:v>
                </c:pt>
                <c:pt idx="378">
                  <c:v>3.780000000000009E-3</c:v>
                </c:pt>
                <c:pt idx="379">
                  <c:v>3.7900000000000091E-3</c:v>
                </c:pt>
                <c:pt idx="380">
                  <c:v>3.8000000000000091E-3</c:v>
                </c:pt>
                <c:pt idx="381">
                  <c:v>3.8100000000000091E-3</c:v>
                </c:pt>
                <c:pt idx="382">
                  <c:v>3.8200000000000092E-3</c:v>
                </c:pt>
                <c:pt idx="383">
                  <c:v>3.8300000000000092E-3</c:v>
                </c:pt>
                <c:pt idx="384">
                  <c:v>3.8400000000000092E-3</c:v>
                </c:pt>
                <c:pt idx="385">
                  <c:v>3.8500000000000092E-3</c:v>
                </c:pt>
                <c:pt idx="386">
                  <c:v>3.8600000000000093E-3</c:v>
                </c:pt>
                <c:pt idx="387">
                  <c:v>3.8700000000000093E-3</c:v>
                </c:pt>
                <c:pt idx="388">
                  <c:v>3.8800000000000093E-3</c:v>
                </c:pt>
                <c:pt idx="389">
                  <c:v>3.8900000000000093E-3</c:v>
                </c:pt>
                <c:pt idx="390">
                  <c:v>3.9000000000000094E-3</c:v>
                </c:pt>
                <c:pt idx="391">
                  <c:v>3.910000000000009E-3</c:v>
                </c:pt>
                <c:pt idx="392">
                  <c:v>3.9200000000000085E-3</c:v>
                </c:pt>
                <c:pt idx="393">
                  <c:v>3.9300000000000081E-3</c:v>
                </c:pt>
                <c:pt idx="394">
                  <c:v>3.9400000000000077E-3</c:v>
                </c:pt>
                <c:pt idx="395">
                  <c:v>3.9500000000000073E-3</c:v>
                </c:pt>
                <c:pt idx="396">
                  <c:v>3.9600000000000069E-3</c:v>
                </c:pt>
                <c:pt idx="397">
                  <c:v>3.9700000000000065E-3</c:v>
                </c:pt>
                <c:pt idx="398">
                  <c:v>3.9800000000000061E-3</c:v>
                </c:pt>
                <c:pt idx="399">
                  <c:v>3.9900000000000057E-3</c:v>
                </c:pt>
                <c:pt idx="400">
                  <c:v>4.0000000000000053E-3</c:v>
                </c:pt>
                <c:pt idx="401">
                  <c:v>4.0100000000000049E-3</c:v>
                </c:pt>
                <c:pt idx="402">
                  <c:v>4.0200000000000045E-3</c:v>
                </c:pt>
                <c:pt idx="403">
                  <c:v>4.0300000000000041E-3</c:v>
                </c:pt>
                <c:pt idx="404">
                  <c:v>4.0400000000000037E-3</c:v>
                </c:pt>
                <c:pt idx="405">
                  <c:v>4.0500000000000033E-3</c:v>
                </c:pt>
                <c:pt idx="406">
                  <c:v>4.0600000000000028E-3</c:v>
                </c:pt>
                <c:pt idx="407">
                  <c:v>4.0700000000000024E-3</c:v>
                </c:pt>
                <c:pt idx="408">
                  <c:v>4.080000000000002E-3</c:v>
                </c:pt>
                <c:pt idx="409">
                  <c:v>4.0900000000000016E-3</c:v>
                </c:pt>
                <c:pt idx="410">
                  <c:v>4.1000000000000012E-3</c:v>
                </c:pt>
                <c:pt idx="411">
                  <c:v>4.1100000000000008E-3</c:v>
                </c:pt>
                <c:pt idx="412">
                  <c:v>4.1200000000000004E-3</c:v>
                </c:pt>
                <c:pt idx="413">
                  <c:v>4.13E-3</c:v>
                </c:pt>
                <c:pt idx="414">
                  <c:v>4.1399999999999996E-3</c:v>
                </c:pt>
                <c:pt idx="415">
                  <c:v>4.1499999999999992E-3</c:v>
                </c:pt>
                <c:pt idx="416">
                  <c:v>4.1599999999999988E-3</c:v>
                </c:pt>
                <c:pt idx="417">
                  <c:v>4.1699999999999984E-3</c:v>
                </c:pt>
                <c:pt idx="418">
                  <c:v>4.179999999999998E-3</c:v>
                </c:pt>
                <c:pt idx="419">
                  <c:v>4.1899999999999975E-3</c:v>
                </c:pt>
                <c:pt idx="420">
                  <c:v>4.1999999999999971E-3</c:v>
                </c:pt>
                <c:pt idx="421">
                  <c:v>4.2099999999999967E-3</c:v>
                </c:pt>
                <c:pt idx="422">
                  <c:v>4.2199999999999963E-3</c:v>
                </c:pt>
                <c:pt idx="423">
                  <c:v>4.2299999999999959E-3</c:v>
                </c:pt>
                <c:pt idx="424">
                  <c:v>4.2399999999999955E-3</c:v>
                </c:pt>
                <c:pt idx="425">
                  <c:v>4.2499999999999951E-3</c:v>
                </c:pt>
                <c:pt idx="426">
                  <c:v>4.2599999999999947E-3</c:v>
                </c:pt>
                <c:pt idx="427">
                  <c:v>4.2699999999999943E-3</c:v>
                </c:pt>
                <c:pt idx="428">
                  <c:v>4.2799999999999939E-3</c:v>
                </c:pt>
                <c:pt idx="429">
                  <c:v>4.2899999999999935E-3</c:v>
                </c:pt>
                <c:pt idx="430">
                  <c:v>4.2999999999999931E-3</c:v>
                </c:pt>
                <c:pt idx="431">
                  <c:v>4.3099999999999927E-3</c:v>
                </c:pt>
                <c:pt idx="432">
                  <c:v>4.3199999999999922E-3</c:v>
                </c:pt>
                <c:pt idx="433">
                  <c:v>4.3299999999999918E-3</c:v>
                </c:pt>
                <c:pt idx="434">
                  <c:v>4.3399999999999914E-3</c:v>
                </c:pt>
                <c:pt idx="435">
                  <c:v>4.349999999999991E-3</c:v>
                </c:pt>
                <c:pt idx="436">
                  <c:v>4.3599999999999906E-3</c:v>
                </c:pt>
                <c:pt idx="437">
                  <c:v>4.3699999999999902E-3</c:v>
                </c:pt>
                <c:pt idx="438">
                  <c:v>4.3799999999999898E-3</c:v>
                </c:pt>
                <c:pt idx="439">
                  <c:v>4.3899999999999894E-3</c:v>
                </c:pt>
                <c:pt idx="440">
                  <c:v>4.399999999999989E-3</c:v>
                </c:pt>
                <c:pt idx="441">
                  <c:v>4.4099999999999886E-3</c:v>
                </c:pt>
                <c:pt idx="442">
                  <c:v>4.4199999999999882E-3</c:v>
                </c:pt>
                <c:pt idx="443">
                  <c:v>4.4299999999999878E-3</c:v>
                </c:pt>
                <c:pt idx="444">
                  <c:v>4.4399999999999874E-3</c:v>
                </c:pt>
                <c:pt idx="445">
                  <c:v>4.449999999999987E-3</c:v>
                </c:pt>
                <c:pt idx="446">
                  <c:v>4.4599999999999865E-3</c:v>
                </c:pt>
                <c:pt idx="447">
                  <c:v>4.4699999999999861E-3</c:v>
                </c:pt>
                <c:pt idx="448">
                  <c:v>4.4799999999999857E-3</c:v>
                </c:pt>
                <c:pt idx="449">
                  <c:v>4.4899999999999853E-3</c:v>
                </c:pt>
                <c:pt idx="450">
                  <c:v>4.4999999999999849E-3</c:v>
                </c:pt>
                <c:pt idx="451">
                  <c:v>4.5099999999999845E-3</c:v>
                </c:pt>
                <c:pt idx="452">
                  <c:v>4.5199999999999841E-3</c:v>
                </c:pt>
                <c:pt idx="453">
                  <c:v>4.5299999999999837E-3</c:v>
                </c:pt>
                <c:pt idx="454">
                  <c:v>4.5399999999999833E-3</c:v>
                </c:pt>
                <c:pt idx="455">
                  <c:v>4.5499999999999829E-3</c:v>
                </c:pt>
                <c:pt idx="456">
                  <c:v>4.5599999999999825E-3</c:v>
                </c:pt>
                <c:pt idx="457">
                  <c:v>4.5699999999999821E-3</c:v>
                </c:pt>
                <c:pt idx="458">
                  <c:v>4.5799999999999817E-3</c:v>
                </c:pt>
                <c:pt idx="459">
                  <c:v>4.5899999999999812E-3</c:v>
                </c:pt>
                <c:pt idx="460">
                  <c:v>4.5999999999999808E-3</c:v>
                </c:pt>
                <c:pt idx="461">
                  <c:v>4.6099999999999804E-3</c:v>
                </c:pt>
                <c:pt idx="462">
                  <c:v>4.61999999999998E-3</c:v>
                </c:pt>
                <c:pt idx="463">
                  <c:v>4.6299999999999796E-3</c:v>
                </c:pt>
                <c:pt idx="464">
                  <c:v>4.6399999999999792E-3</c:v>
                </c:pt>
                <c:pt idx="465">
                  <c:v>4.6499999999999788E-3</c:v>
                </c:pt>
                <c:pt idx="466">
                  <c:v>4.6599999999999784E-3</c:v>
                </c:pt>
                <c:pt idx="467">
                  <c:v>4.669999999999978E-3</c:v>
                </c:pt>
                <c:pt idx="468">
                  <c:v>4.6799999999999776E-3</c:v>
                </c:pt>
                <c:pt idx="469">
                  <c:v>4.6899999999999772E-3</c:v>
                </c:pt>
                <c:pt idx="470">
                  <c:v>4.6999999999999768E-3</c:v>
                </c:pt>
                <c:pt idx="471">
                  <c:v>4.7099999999999764E-3</c:v>
                </c:pt>
                <c:pt idx="472">
                  <c:v>4.719999999999976E-3</c:v>
                </c:pt>
                <c:pt idx="473">
                  <c:v>4.7299999999999755E-3</c:v>
                </c:pt>
                <c:pt idx="474">
                  <c:v>4.7399999999999751E-3</c:v>
                </c:pt>
                <c:pt idx="475">
                  <c:v>4.7499999999999747E-3</c:v>
                </c:pt>
                <c:pt idx="476">
                  <c:v>4.7599999999999743E-3</c:v>
                </c:pt>
                <c:pt idx="477">
                  <c:v>4.7699999999999739E-3</c:v>
                </c:pt>
                <c:pt idx="478">
                  <c:v>4.7799999999999735E-3</c:v>
                </c:pt>
                <c:pt idx="479">
                  <c:v>4.7899999999999731E-3</c:v>
                </c:pt>
                <c:pt idx="480">
                  <c:v>4.7999999999999727E-3</c:v>
                </c:pt>
                <c:pt idx="481">
                  <c:v>4.8099999999999723E-3</c:v>
                </c:pt>
                <c:pt idx="482">
                  <c:v>4.8199999999999719E-3</c:v>
                </c:pt>
                <c:pt idx="483">
                  <c:v>4.8299999999999715E-3</c:v>
                </c:pt>
                <c:pt idx="484">
                  <c:v>4.8399999999999711E-3</c:v>
                </c:pt>
                <c:pt idx="485">
                  <c:v>4.8499999999999707E-3</c:v>
                </c:pt>
                <c:pt idx="486">
                  <c:v>4.8599999999999702E-3</c:v>
                </c:pt>
                <c:pt idx="487">
                  <c:v>4.8699999999999698E-3</c:v>
                </c:pt>
                <c:pt idx="488">
                  <c:v>4.8799999999999694E-3</c:v>
                </c:pt>
                <c:pt idx="489">
                  <c:v>4.889999999999969E-3</c:v>
                </c:pt>
                <c:pt idx="490">
                  <c:v>4.8999999999999686E-3</c:v>
                </c:pt>
                <c:pt idx="491">
                  <c:v>4.9099999999999682E-3</c:v>
                </c:pt>
                <c:pt idx="492">
                  <c:v>4.9199999999999678E-3</c:v>
                </c:pt>
                <c:pt idx="493">
                  <c:v>4.9299999999999674E-3</c:v>
                </c:pt>
                <c:pt idx="494">
                  <c:v>4.939999999999967E-3</c:v>
                </c:pt>
                <c:pt idx="495">
                  <c:v>4.9499999999999666E-3</c:v>
                </c:pt>
                <c:pt idx="496">
                  <c:v>4.9599999999999662E-3</c:v>
                </c:pt>
                <c:pt idx="497">
                  <c:v>4.9699999999999658E-3</c:v>
                </c:pt>
                <c:pt idx="498">
                  <c:v>4.9799999999999654E-3</c:v>
                </c:pt>
                <c:pt idx="499">
                  <c:v>4.9899999999999649E-3</c:v>
                </c:pt>
                <c:pt idx="500">
                  <c:v>4.9999999999999645E-3</c:v>
                </c:pt>
                <c:pt idx="501">
                  <c:v>5.0099999999999641E-3</c:v>
                </c:pt>
                <c:pt idx="502">
                  <c:v>5.0199999999999637E-3</c:v>
                </c:pt>
                <c:pt idx="503">
                  <c:v>5.0299999999999633E-3</c:v>
                </c:pt>
                <c:pt idx="504">
                  <c:v>5.0399999999999629E-3</c:v>
                </c:pt>
                <c:pt idx="505">
                  <c:v>5.0499999999999625E-3</c:v>
                </c:pt>
                <c:pt idx="506">
                  <c:v>5.0599999999999621E-3</c:v>
                </c:pt>
                <c:pt idx="507">
                  <c:v>5.0699999999999617E-3</c:v>
                </c:pt>
                <c:pt idx="508">
                  <c:v>5.0799999999999613E-3</c:v>
                </c:pt>
                <c:pt idx="509">
                  <c:v>5.0899999999999609E-3</c:v>
                </c:pt>
                <c:pt idx="510">
                  <c:v>5.0999999999999605E-3</c:v>
                </c:pt>
                <c:pt idx="511">
                  <c:v>5.1099999999999601E-3</c:v>
                </c:pt>
                <c:pt idx="512">
                  <c:v>5.1199999999999597E-3</c:v>
                </c:pt>
                <c:pt idx="513">
                  <c:v>5.1299999999999592E-3</c:v>
                </c:pt>
                <c:pt idx="514">
                  <c:v>5.1399999999999588E-3</c:v>
                </c:pt>
                <c:pt idx="515">
                  <c:v>5.1499999999999584E-3</c:v>
                </c:pt>
                <c:pt idx="516">
                  <c:v>5.159999999999958E-3</c:v>
                </c:pt>
                <c:pt idx="517">
                  <c:v>5.1699999999999576E-3</c:v>
                </c:pt>
                <c:pt idx="518">
                  <c:v>5.1799999999999572E-3</c:v>
                </c:pt>
                <c:pt idx="519">
                  <c:v>5.1899999999999568E-3</c:v>
                </c:pt>
                <c:pt idx="520">
                  <c:v>5.1999999999999564E-3</c:v>
                </c:pt>
                <c:pt idx="521">
                  <c:v>5.209999999999956E-3</c:v>
                </c:pt>
                <c:pt idx="522">
                  <c:v>5.2199999999999556E-3</c:v>
                </c:pt>
                <c:pt idx="523">
                  <c:v>5.2299999999999552E-3</c:v>
                </c:pt>
                <c:pt idx="524">
                  <c:v>5.2399999999999548E-3</c:v>
                </c:pt>
                <c:pt idx="525">
                  <c:v>5.2499999999999544E-3</c:v>
                </c:pt>
                <c:pt idx="526">
                  <c:v>5.2599999999999539E-3</c:v>
                </c:pt>
                <c:pt idx="527">
                  <c:v>5.2699999999999535E-3</c:v>
                </c:pt>
                <c:pt idx="528">
                  <c:v>5.2799999999999531E-3</c:v>
                </c:pt>
                <c:pt idx="529">
                  <c:v>5.2899999999999527E-3</c:v>
                </c:pt>
                <c:pt idx="530">
                  <c:v>5.2999999999999523E-3</c:v>
                </c:pt>
                <c:pt idx="531">
                  <c:v>5.3099999999999519E-3</c:v>
                </c:pt>
                <c:pt idx="532">
                  <c:v>5.3199999999999515E-3</c:v>
                </c:pt>
                <c:pt idx="533">
                  <c:v>5.3299999999999511E-3</c:v>
                </c:pt>
                <c:pt idx="534">
                  <c:v>5.3399999999999507E-3</c:v>
                </c:pt>
                <c:pt idx="535">
                  <c:v>5.3499999999999503E-3</c:v>
                </c:pt>
                <c:pt idx="536">
                  <c:v>5.3599999999999499E-3</c:v>
                </c:pt>
                <c:pt idx="537">
                  <c:v>5.3699999999999495E-3</c:v>
                </c:pt>
                <c:pt idx="538">
                  <c:v>5.3799999999999491E-3</c:v>
                </c:pt>
                <c:pt idx="539">
                  <c:v>5.3899999999999487E-3</c:v>
                </c:pt>
                <c:pt idx="540">
                  <c:v>5.3999999999999482E-3</c:v>
                </c:pt>
                <c:pt idx="541">
                  <c:v>5.4099999999999478E-3</c:v>
                </c:pt>
                <c:pt idx="542">
                  <c:v>5.4199999999999474E-3</c:v>
                </c:pt>
                <c:pt idx="543">
                  <c:v>5.429999999999947E-3</c:v>
                </c:pt>
                <c:pt idx="544">
                  <c:v>5.4399999999999466E-3</c:v>
                </c:pt>
                <c:pt idx="545">
                  <c:v>5.4499999999999462E-3</c:v>
                </c:pt>
                <c:pt idx="546">
                  <c:v>5.4599999999999458E-3</c:v>
                </c:pt>
                <c:pt idx="547">
                  <c:v>5.4699999999999454E-3</c:v>
                </c:pt>
                <c:pt idx="548">
                  <c:v>5.479999999999945E-3</c:v>
                </c:pt>
                <c:pt idx="549">
                  <c:v>5.4899999999999446E-3</c:v>
                </c:pt>
                <c:pt idx="550">
                  <c:v>5.4999999999999442E-3</c:v>
                </c:pt>
                <c:pt idx="551">
                  <c:v>5.5099999999999438E-3</c:v>
                </c:pt>
                <c:pt idx="552">
                  <c:v>5.5199999999999434E-3</c:v>
                </c:pt>
                <c:pt idx="553">
                  <c:v>5.5299999999999429E-3</c:v>
                </c:pt>
                <c:pt idx="554">
                  <c:v>5.5399999999999425E-3</c:v>
                </c:pt>
                <c:pt idx="555">
                  <c:v>5.5499999999999421E-3</c:v>
                </c:pt>
                <c:pt idx="556">
                  <c:v>5.5599999999999417E-3</c:v>
                </c:pt>
                <c:pt idx="557">
                  <c:v>5.5699999999999413E-3</c:v>
                </c:pt>
                <c:pt idx="558">
                  <c:v>5.5799999999999409E-3</c:v>
                </c:pt>
                <c:pt idx="559">
                  <c:v>5.5899999999999405E-3</c:v>
                </c:pt>
                <c:pt idx="560">
                  <c:v>5.5999999999999401E-3</c:v>
                </c:pt>
                <c:pt idx="561">
                  <c:v>5.6099999999999397E-3</c:v>
                </c:pt>
                <c:pt idx="562">
                  <c:v>5.6199999999999393E-3</c:v>
                </c:pt>
                <c:pt idx="563">
                  <c:v>5.6299999999999389E-3</c:v>
                </c:pt>
                <c:pt idx="564">
                  <c:v>5.6399999999999385E-3</c:v>
                </c:pt>
                <c:pt idx="565">
                  <c:v>5.6499999999999381E-3</c:v>
                </c:pt>
                <c:pt idx="566">
                  <c:v>5.6599999999999377E-3</c:v>
                </c:pt>
                <c:pt idx="567">
                  <c:v>5.6699999999999372E-3</c:v>
                </c:pt>
                <c:pt idx="568">
                  <c:v>5.6799999999999368E-3</c:v>
                </c:pt>
                <c:pt idx="569">
                  <c:v>5.6899999999999364E-3</c:v>
                </c:pt>
                <c:pt idx="570">
                  <c:v>5.699999999999936E-3</c:v>
                </c:pt>
                <c:pt idx="571">
                  <c:v>5.7099999999999356E-3</c:v>
                </c:pt>
                <c:pt idx="572">
                  <c:v>5.7199999999999352E-3</c:v>
                </c:pt>
                <c:pt idx="573">
                  <c:v>5.7299999999999348E-3</c:v>
                </c:pt>
                <c:pt idx="574">
                  <c:v>5.7399999999999344E-3</c:v>
                </c:pt>
                <c:pt idx="575">
                  <c:v>5.749999999999934E-3</c:v>
                </c:pt>
                <c:pt idx="576">
                  <c:v>5.7599999999999336E-3</c:v>
                </c:pt>
                <c:pt idx="577">
                  <c:v>5.7699999999999332E-3</c:v>
                </c:pt>
                <c:pt idx="578">
                  <c:v>5.7799999999999328E-3</c:v>
                </c:pt>
                <c:pt idx="579">
                  <c:v>5.7899999999999324E-3</c:v>
                </c:pt>
                <c:pt idx="580">
                  <c:v>5.7999999999999319E-3</c:v>
                </c:pt>
                <c:pt idx="581">
                  <c:v>5.8099999999999315E-3</c:v>
                </c:pt>
                <c:pt idx="582">
                  <c:v>5.8199999999999311E-3</c:v>
                </c:pt>
                <c:pt idx="583">
                  <c:v>5.8299999999999307E-3</c:v>
                </c:pt>
                <c:pt idx="584">
                  <c:v>5.8399999999999303E-3</c:v>
                </c:pt>
                <c:pt idx="585">
                  <c:v>5.8499999999999299E-3</c:v>
                </c:pt>
                <c:pt idx="586">
                  <c:v>5.8599999999999295E-3</c:v>
                </c:pt>
                <c:pt idx="587">
                  <c:v>5.8699999999999291E-3</c:v>
                </c:pt>
                <c:pt idx="588">
                  <c:v>5.8799999999999287E-3</c:v>
                </c:pt>
                <c:pt idx="589">
                  <c:v>5.8899999999999283E-3</c:v>
                </c:pt>
                <c:pt idx="590">
                  <c:v>5.8999999999999279E-3</c:v>
                </c:pt>
                <c:pt idx="591">
                  <c:v>5.9099999999999275E-3</c:v>
                </c:pt>
                <c:pt idx="592">
                  <c:v>5.9199999999999271E-3</c:v>
                </c:pt>
                <c:pt idx="593">
                  <c:v>5.9299999999999266E-3</c:v>
                </c:pt>
                <c:pt idx="594">
                  <c:v>5.9399999999999262E-3</c:v>
                </c:pt>
                <c:pt idx="595">
                  <c:v>5.9499999999999258E-3</c:v>
                </c:pt>
                <c:pt idx="596">
                  <c:v>5.9599999999999254E-3</c:v>
                </c:pt>
                <c:pt idx="597">
                  <c:v>5.969999999999925E-3</c:v>
                </c:pt>
                <c:pt idx="598">
                  <c:v>5.9799999999999246E-3</c:v>
                </c:pt>
                <c:pt idx="599">
                  <c:v>5.9899999999999242E-3</c:v>
                </c:pt>
                <c:pt idx="600">
                  <c:v>5.9999999999999238E-3</c:v>
                </c:pt>
                <c:pt idx="601">
                  <c:v>6.0099999999999234E-3</c:v>
                </c:pt>
                <c:pt idx="602">
                  <c:v>6.019999999999923E-3</c:v>
                </c:pt>
                <c:pt idx="603">
                  <c:v>6.0299999999999226E-3</c:v>
                </c:pt>
                <c:pt idx="604">
                  <c:v>6.0399999999999222E-3</c:v>
                </c:pt>
                <c:pt idx="605">
                  <c:v>6.0499999999999218E-3</c:v>
                </c:pt>
                <c:pt idx="606">
                  <c:v>6.0599999999999214E-3</c:v>
                </c:pt>
                <c:pt idx="607">
                  <c:v>6.0699999999999209E-3</c:v>
                </c:pt>
                <c:pt idx="608">
                  <c:v>6.0799999999999205E-3</c:v>
                </c:pt>
                <c:pt idx="609">
                  <c:v>6.0899999999999201E-3</c:v>
                </c:pt>
                <c:pt idx="610">
                  <c:v>6.0999999999999197E-3</c:v>
                </c:pt>
                <c:pt idx="611">
                  <c:v>6.1099999999999193E-3</c:v>
                </c:pt>
                <c:pt idx="612">
                  <c:v>6.1199999999999189E-3</c:v>
                </c:pt>
                <c:pt idx="613">
                  <c:v>6.1299999999999185E-3</c:v>
                </c:pt>
                <c:pt idx="614">
                  <c:v>6.1399999999999181E-3</c:v>
                </c:pt>
                <c:pt idx="615">
                  <c:v>6.1499999999999177E-3</c:v>
                </c:pt>
                <c:pt idx="616">
                  <c:v>6.1599999999999173E-3</c:v>
                </c:pt>
                <c:pt idx="617">
                  <c:v>6.1699999999999169E-3</c:v>
                </c:pt>
                <c:pt idx="618">
                  <c:v>6.1799999999999165E-3</c:v>
                </c:pt>
                <c:pt idx="619">
                  <c:v>6.1899999999999161E-3</c:v>
                </c:pt>
                <c:pt idx="620">
                  <c:v>6.1999999999999156E-3</c:v>
                </c:pt>
                <c:pt idx="621">
                  <c:v>6.2099999999999152E-3</c:v>
                </c:pt>
                <c:pt idx="622">
                  <c:v>6.2199999999999148E-3</c:v>
                </c:pt>
                <c:pt idx="623">
                  <c:v>6.2299999999999144E-3</c:v>
                </c:pt>
                <c:pt idx="624">
                  <c:v>6.239999999999914E-3</c:v>
                </c:pt>
                <c:pt idx="625">
                  <c:v>6.2499999999999136E-3</c:v>
                </c:pt>
                <c:pt idx="626">
                  <c:v>6.2599999999999132E-3</c:v>
                </c:pt>
                <c:pt idx="627">
                  <c:v>6.2699999999999128E-3</c:v>
                </c:pt>
                <c:pt idx="628">
                  <c:v>6.2799999999999124E-3</c:v>
                </c:pt>
                <c:pt idx="629">
                  <c:v>6.289999999999912E-3</c:v>
                </c:pt>
                <c:pt idx="630">
                  <c:v>6.2999999999999116E-3</c:v>
                </c:pt>
                <c:pt idx="631">
                  <c:v>6.3099999999999112E-3</c:v>
                </c:pt>
                <c:pt idx="632">
                  <c:v>6.3199999999999108E-3</c:v>
                </c:pt>
                <c:pt idx="633">
                  <c:v>6.3299999999999104E-3</c:v>
                </c:pt>
                <c:pt idx="634">
                  <c:v>6.3399999999999099E-3</c:v>
                </c:pt>
                <c:pt idx="635">
                  <c:v>6.3499999999999095E-3</c:v>
                </c:pt>
                <c:pt idx="636">
                  <c:v>6.3599999999999091E-3</c:v>
                </c:pt>
                <c:pt idx="637">
                  <c:v>6.3699999999999087E-3</c:v>
                </c:pt>
                <c:pt idx="638">
                  <c:v>6.3799999999999083E-3</c:v>
                </c:pt>
                <c:pt idx="639">
                  <c:v>6.3899999999999079E-3</c:v>
                </c:pt>
                <c:pt idx="640">
                  <c:v>6.3999999999999075E-3</c:v>
                </c:pt>
                <c:pt idx="641">
                  <c:v>6.4099999999999071E-3</c:v>
                </c:pt>
                <c:pt idx="642">
                  <c:v>6.4199999999999067E-3</c:v>
                </c:pt>
                <c:pt idx="643">
                  <c:v>6.4299999999999063E-3</c:v>
                </c:pt>
                <c:pt idx="644">
                  <c:v>6.4399999999999059E-3</c:v>
                </c:pt>
                <c:pt idx="645">
                  <c:v>6.4499999999999055E-3</c:v>
                </c:pt>
                <c:pt idx="646">
                  <c:v>6.4599999999999051E-3</c:v>
                </c:pt>
                <c:pt idx="647">
                  <c:v>6.4699999999999046E-3</c:v>
                </c:pt>
                <c:pt idx="648">
                  <c:v>6.4799999999999042E-3</c:v>
                </c:pt>
                <c:pt idx="649">
                  <c:v>6.4899999999999038E-3</c:v>
                </c:pt>
                <c:pt idx="650">
                  <c:v>6.4999999999999034E-3</c:v>
                </c:pt>
                <c:pt idx="651">
                  <c:v>6.509999999999903E-3</c:v>
                </c:pt>
                <c:pt idx="652">
                  <c:v>6.5199999999999026E-3</c:v>
                </c:pt>
                <c:pt idx="653">
                  <c:v>6.5299999999999022E-3</c:v>
                </c:pt>
                <c:pt idx="654">
                  <c:v>6.5399999999999018E-3</c:v>
                </c:pt>
                <c:pt idx="655">
                  <c:v>6.5499999999999014E-3</c:v>
                </c:pt>
                <c:pt idx="656">
                  <c:v>6.559999999999901E-3</c:v>
                </c:pt>
                <c:pt idx="657">
                  <c:v>6.5699999999999006E-3</c:v>
                </c:pt>
                <c:pt idx="658">
                  <c:v>6.5799999999999002E-3</c:v>
                </c:pt>
                <c:pt idx="659">
                  <c:v>6.5899999999998998E-3</c:v>
                </c:pt>
                <c:pt idx="660">
                  <c:v>6.5999999999998993E-3</c:v>
                </c:pt>
                <c:pt idx="661">
                  <c:v>6.6099999999998989E-3</c:v>
                </c:pt>
                <c:pt idx="662">
                  <c:v>6.6199999999998985E-3</c:v>
                </c:pt>
                <c:pt idx="663">
                  <c:v>6.6299999999998981E-3</c:v>
                </c:pt>
                <c:pt idx="664">
                  <c:v>6.6399999999998977E-3</c:v>
                </c:pt>
                <c:pt idx="665">
                  <c:v>6.6499999999998973E-3</c:v>
                </c:pt>
                <c:pt idx="666">
                  <c:v>6.6599999999998969E-3</c:v>
                </c:pt>
                <c:pt idx="667">
                  <c:v>6.6699999999998965E-3</c:v>
                </c:pt>
                <c:pt idx="668">
                  <c:v>6.6799999999998961E-3</c:v>
                </c:pt>
                <c:pt idx="669">
                  <c:v>6.6899999999998957E-3</c:v>
                </c:pt>
                <c:pt idx="670">
                  <c:v>6.6999999999998953E-3</c:v>
                </c:pt>
                <c:pt idx="671">
                  <c:v>6.7099999999998949E-3</c:v>
                </c:pt>
                <c:pt idx="672">
                  <c:v>6.7199999999998945E-3</c:v>
                </c:pt>
                <c:pt idx="673">
                  <c:v>6.7299999999998941E-3</c:v>
                </c:pt>
                <c:pt idx="674">
                  <c:v>6.7399999999998936E-3</c:v>
                </c:pt>
                <c:pt idx="675">
                  <c:v>6.7499999999998932E-3</c:v>
                </c:pt>
                <c:pt idx="676">
                  <c:v>6.7599999999998928E-3</c:v>
                </c:pt>
                <c:pt idx="677">
                  <c:v>6.7699999999998924E-3</c:v>
                </c:pt>
                <c:pt idx="678">
                  <c:v>6.779999999999892E-3</c:v>
                </c:pt>
                <c:pt idx="679">
                  <c:v>6.7899999999998916E-3</c:v>
                </c:pt>
                <c:pt idx="680">
                  <c:v>6.7999999999998912E-3</c:v>
                </c:pt>
                <c:pt idx="681">
                  <c:v>6.8099999999998908E-3</c:v>
                </c:pt>
                <c:pt idx="682">
                  <c:v>6.8199999999998904E-3</c:v>
                </c:pt>
                <c:pt idx="683">
                  <c:v>6.82999999999989E-3</c:v>
                </c:pt>
                <c:pt idx="684">
                  <c:v>6.8399999999998896E-3</c:v>
                </c:pt>
                <c:pt idx="685">
                  <c:v>6.8499999999998892E-3</c:v>
                </c:pt>
                <c:pt idx="686">
                  <c:v>6.8599999999998888E-3</c:v>
                </c:pt>
                <c:pt idx="687">
                  <c:v>6.8699999999998883E-3</c:v>
                </c:pt>
                <c:pt idx="688">
                  <c:v>6.8799999999998879E-3</c:v>
                </c:pt>
                <c:pt idx="689">
                  <c:v>6.8899999999998875E-3</c:v>
                </c:pt>
                <c:pt idx="690">
                  <c:v>6.8999999999998871E-3</c:v>
                </c:pt>
                <c:pt idx="691">
                  <c:v>6.9099999999998867E-3</c:v>
                </c:pt>
                <c:pt idx="692">
                  <c:v>6.9199999999998863E-3</c:v>
                </c:pt>
                <c:pt idx="693">
                  <c:v>6.9299999999998859E-3</c:v>
                </c:pt>
                <c:pt idx="694">
                  <c:v>6.9399999999998855E-3</c:v>
                </c:pt>
                <c:pt idx="695">
                  <c:v>6.9499999999998851E-3</c:v>
                </c:pt>
                <c:pt idx="696">
                  <c:v>6.9599999999998847E-3</c:v>
                </c:pt>
                <c:pt idx="697">
                  <c:v>6.9699999999998843E-3</c:v>
                </c:pt>
                <c:pt idx="698">
                  <c:v>6.9799999999998839E-3</c:v>
                </c:pt>
                <c:pt idx="699">
                  <c:v>6.9899999999998835E-3</c:v>
                </c:pt>
                <c:pt idx="700">
                  <c:v>6.9999999999998831E-3</c:v>
                </c:pt>
                <c:pt idx="701">
                  <c:v>7.0099999999998826E-3</c:v>
                </c:pt>
                <c:pt idx="702">
                  <c:v>7.0199999999998822E-3</c:v>
                </c:pt>
                <c:pt idx="703">
                  <c:v>7.0299999999998818E-3</c:v>
                </c:pt>
                <c:pt idx="704">
                  <c:v>7.0399999999998814E-3</c:v>
                </c:pt>
                <c:pt idx="705">
                  <c:v>7.049999999999881E-3</c:v>
                </c:pt>
                <c:pt idx="706">
                  <c:v>7.0599999999998806E-3</c:v>
                </c:pt>
                <c:pt idx="707">
                  <c:v>7.0699999999998802E-3</c:v>
                </c:pt>
                <c:pt idx="708">
                  <c:v>7.0799999999998798E-3</c:v>
                </c:pt>
                <c:pt idx="709">
                  <c:v>7.0899999999998794E-3</c:v>
                </c:pt>
                <c:pt idx="710">
                  <c:v>7.099999999999879E-3</c:v>
                </c:pt>
                <c:pt idx="711">
                  <c:v>7.1099999999998786E-3</c:v>
                </c:pt>
                <c:pt idx="712">
                  <c:v>7.1199999999998782E-3</c:v>
                </c:pt>
                <c:pt idx="713">
                  <c:v>7.1299999999998778E-3</c:v>
                </c:pt>
                <c:pt idx="714">
                  <c:v>7.1399999999998773E-3</c:v>
                </c:pt>
                <c:pt idx="715">
                  <c:v>7.1499999999998769E-3</c:v>
                </c:pt>
                <c:pt idx="716">
                  <c:v>7.1599999999998765E-3</c:v>
                </c:pt>
                <c:pt idx="717">
                  <c:v>7.1699999999998761E-3</c:v>
                </c:pt>
                <c:pt idx="718">
                  <c:v>7.1799999999998757E-3</c:v>
                </c:pt>
                <c:pt idx="719">
                  <c:v>7.1899999999998753E-3</c:v>
                </c:pt>
                <c:pt idx="720">
                  <c:v>7.1999999999998749E-3</c:v>
                </c:pt>
                <c:pt idx="721">
                  <c:v>7.2099999999998745E-3</c:v>
                </c:pt>
                <c:pt idx="722">
                  <c:v>7.2199999999998741E-3</c:v>
                </c:pt>
                <c:pt idx="723">
                  <c:v>7.2299999999998737E-3</c:v>
                </c:pt>
                <c:pt idx="724">
                  <c:v>7.2399999999998733E-3</c:v>
                </c:pt>
                <c:pt idx="725">
                  <c:v>7.2499999999998729E-3</c:v>
                </c:pt>
                <c:pt idx="726">
                  <c:v>7.2599999999998725E-3</c:v>
                </c:pt>
                <c:pt idx="727">
                  <c:v>7.2699999999998721E-3</c:v>
                </c:pt>
                <c:pt idx="728">
                  <c:v>7.2799999999998716E-3</c:v>
                </c:pt>
                <c:pt idx="729">
                  <c:v>7.2899999999998712E-3</c:v>
                </c:pt>
                <c:pt idx="730">
                  <c:v>7.2999999999998708E-3</c:v>
                </c:pt>
                <c:pt idx="731">
                  <c:v>7.3099999999998704E-3</c:v>
                </c:pt>
                <c:pt idx="732">
                  <c:v>7.31999999999987E-3</c:v>
                </c:pt>
                <c:pt idx="733">
                  <c:v>7.3299999999998696E-3</c:v>
                </c:pt>
                <c:pt idx="734">
                  <c:v>7.3399999999998692E-3</c:v>
                </c:pt>
                <c:pt idx="735">
                  <c:v>7.3499999999998688E-3</c:v>
                </c:pt>
                <c:pt idx="736">
                  <c:v>7.3599999999998684E-3</c:v>
                </c:pt>
                <c:pt idx="737">
                  <c:v>7.369999999999868E-3</c:v>
                </c:pt>
                <c:pt idx="738">
                  <c:v>7.3799999999998676E-3</c:v>
                </c:pt>
                <c:pt idx="739">
                  <c:v>7.3899999999998672E-3</c:v>
                </c:pt>
                <c:pt idx="740">
                  <c:v>7.3999999999998668E-3</c:v>
                </c:pt>
                <c:pt idx="741">
                  <c:v>7.4099999999998663E-3</c:v>
                </c:pt>
                <c:pt idx="742">
                  <c:v>7.4199999999998659E-3</c:v>
                </c:pt>
                <c:pt idx="743">
                  <c:v>7.4299999999998655E-3</c:v>
                </c:pt>
                <c:pt idx="744">
                  <c:v>7.4399999999998651E-3</c:v>
                </c:pt>
                <c:pt idx="745">
                  <c:v>7.4499999999998647E-3</c:v>
                </c:pt>
                <c:pt idx="746">
                  <c:v>7.4599999999998643E-3</c:v>
                </c:pt>
                <c:pt idx="747">
                  <c:v>7.4699999999998639E-3</c:v>
                </c:pt>
                <c:pt idx="748">
                  <c:v>7.4799999999998635E-3</c:v>
                </c:pt>
                <c:pt idx="749">
                  <c:v>7.4899999999998631E-3</c:v>
                </c:pt>
                <c:pt idx="750">
                  <c:v>7.4999999999998627E-3</c:v>
                </c:pt>
                <c:pt idx="751">
                  <c:v>7.5099999999998623E-3</c:v>
                </c:pt>
                <c:pt idx="752">
                  <c:v>7.5199999999998619E-3</c:v>
                </c:pt>
                <c:pt idx="753">
                  <c:v>7.5299999999998615E-3</c:v>
                </c:pt>
                <c:pt idx="754">
                  <c:v>7.539999999999861E-3</c:v>
                </c:pt>
                <c:pt idx="755">
                  <c:v>7.5499999999998606E-3</c:v>
                </c:pt>
                <c:pt idx="756">
                  <c:v>7.5599999999998602E-3</c:v>
                </c:pt>
                <c:pt idx="757">
                  <c:v>7.5699999999998598E-3</c:v>
                </c:pt>
                <c:pt idx="758">
                  <c:v>7.5799999999998594E-3</c:v>
                </c:pt>
                <c:pt idx="759">
                  <c:v>7.589999999999859E-3</c:v>
                </c:pt>
                <c:pt idx="760">
                  <c:v>7.5999999999998586E-3</c:v>
                </c:pt>
                <c:pt idx="761">
                  <c:v>7.6099999999998582E-3</c:v>
                </c:pt>
                <c:pt idx="762">
                  <c:v>7.6199999999998578E-3</c:v>
                </c:pt>
                <c:pt idx="763">
                  <c:v>7.6299999999998574E-3</c:v>
                </c:pt>
                <c:pt idx="764">
                  <c:v>7.639999999999857E-3</c:v>
                </c:pt>
                <c:pt idx="765">
                  <c:v>7.6499999999998566E-3</c:v>
                </c:pt>
                <c:pt idx="766">
                  <c:v>7.6599999999998562E-3</c:v>
                </c:pt>
                <c:pt idx="767">
                  <c:v>7.6699999999998558E-3</c:v>
                </c:pt>
                <c:pt idx="768">
                  <c:v>7.6799999999998553E-3</c:v>
                </c:pt>
                <c:pt idx="769">
                  <c:v>7.6899999999998549E-3</c:v>
                </c:pt>
                <c:pt idx="770">
                  <c:v>7.6999999999998545E-3</c:v>
                </c:pt>
                <c:pt idx="771">
                  <c:v>7.7099999999998541E-3</c:v>
                </c:pt>
                <c:pt idx="772">
                  <c:v>7.7199999999998537E-3</c:v>
                </c:pt>
                <c:pt idx="773">
                  <c:v>7.7299999999998533E-3</c:v>
                </c:pt>
                <c:pt idx="774">
                  <c:v>7.7399999999998529E-3</c:v>
                </c:pt>
                <c:pt idx="775">
                  <c:v>7.7499999999998525E-3</c:v>
                </c:pt>
                <c:pt idx="776">
                  <c:v>7.7599999999998521E-3</c:v>
                </c:pt>
                <c:pt idx="777">
                  <c:v>7.7699999999998517E-3</c:v>
                </c:pt>
                <c:pt idx="778">
                  <c:v>7.7799999999998513E-3</c:v>
                </c:pt>
                <c:pt idx="779">
                  <c:v>7.7899999999998509E-3</c:v>
                </c:pt>
                <c:pt idx="780">
                  <c:v>7.7999999999998505E-3</c:v>
                </c:pt>
                <c:pt idx="781">
                  <c:v>7.80999999999985E-3</c:v>
                </c:pt>
                <c:pt idx="782">
                  <c:v>7.8199999999998496E-3</c:v>
                </c:pt>
                <c:pt idx="783">
                  <c:v>7.8299999999998492E-3</c:v>
                </c:pt>
                <c:pt idx="784">
                  <c:v>7.8399999999998488E-3</c:v>
                </c:pt>
                <c:pt idx="785">
                  <c:v>7.8499999999998484E-3</c:v>
                </c:pt>
                <c:pt idx="786">
                  <c:v>7.859999999999848E-3</c:v>
                </c:pt>
                <c:pt idx="787">
                  <c:v>7.8699999999998476E-3</c:v>
                </c:pt>
                <c:pt idx="788">
                  <c:v>7.8799999999998472E-3</c:v>
                </c:pt>
                <c:pt idx="789">
                  <c:v>7.8899999999998468E-3</c:v>
                </c:pt>
                <c:pt idx="790">
                  <c:v>7.8999999999998464E-3</c:v>
                </c:pt>
                <c:pt idx="791">
                  <c:v>7.909999999999846E-3</c:v>
                </c:pt>
                <c:pt idx="792">
                  <c:v>7.9199999999998456E-3</c:v>
                </c:pt>
                <c:pt idx="793">
                  <c:v>7.9299999999998452E-3</c:v>
                </c:pt>
                <c:pt idx="794">
                  <c:v>7.9399999999998448E-3</c:v>
                </c:pt>
                <c:pt idx="795">
                  <c:v>7.9499999999998443E-3</c:v>
                </c:pt>
                <c:pt idx="796">
                  <c:v>7.9599999999998439E-3</c:v>
                </c:pt>
                <c:pt idx="797">
                  <c:v>7.9699999999998435E-3</c:v>
                </c:pt>
                <c:pt idx="798">
                  <c:v>7.9799999999998431E-3</c:v>
                </c:pt>
                <c:pt idx="799">
                  <c:v>7.9899999999998427E-3</c:v>
                </c:pt>
                <c:pt idx="800">
                  <c:v>7.9999999999998423E-3</c:v>
                </c:pt>
                <c:pt idx="801">
                  <c:v>8.0099999999998419E-3</c:v>
                </c:pt>
                <c:pt idx="802">
                  <c:v>8.0199999999998415E-3</c:v>
                </c:pt>
                <c:pt idx="803">
                  <c:v>8.0299999999998411E-3</c:v>
                </c:pt>
                <c:pt idx="804">
                  <c:v>8.0399999999998407E-3</c:v>
                </c:pt>
                <c:pt idx="805">
                  <c:v>8.0499999999998403E-3</c:v>
                </c:pt>
                <c:pt idx="806">
                  <c:v>8.0599999999998399E-3</c:v>
                </c:pt>
                <c:pt idx="807">
                  <c:v>8.0699999999998395E-3</c:v>
                </c:pt>
                <c:pt idx="808">
                  <c:v>8.079999999999839E-3</c:v>
                </c:pt>
                <c:pt idx="809">
                  <c:v>8.0899999999998386E-3</c:v>
                </c:pt>
                <c:pt idx="810">
                  <c:v>8.0999999999998382E-3</c:v>
                </c:pt>
                <c:pt idx="811">
                  <c:v>8.1099999999998378E-3</c:v>
                </c:pt>
                <c:pt idx="812">
                  <c:v>8.1199999999998374E-3</c:v>
                </c:pt>
                <c:pt idx="813">
                  <c:v>8.129999999999837E-3</c:v>
                </c:pt>
                <c:pt idx="814">
                  <c:v>8.1399999999998366E-3</c:v>
                </c:pt>
                <c:pt idx="815">
                  <c:v>8.1499999999998362E-3</c:v>
                </c:pt>
                <c:pt idx="816">
                  <c:v>8.1599999999998358E-3</c:v>
                </c:pt>
                <c:pt idx="817">
                  <c:v>8.1699999999998354E-3</c:v>
                </c:pt>
                <c:pt idx="818">
                  <c:v>8.179999999999835E-3</c:v>
                </c:pt>
                <c:pt idx="819">
                  <c:v>8.1899999999998346E-3</c:v>
                </c:pt>
                <c:pt idx="820">
                  <c:v>8.1999999999998342E-3</c:v>
                </c:pt>
                <c:pt idx="821">
                  <c:v>8.2099999999998338E-3</c:v>
                </c:pt>
                <c:pt idx="822">
                  <c:v>8.2199999999998333E-3</c:v>
                </c:pt>
                <c:pt idx="823">
                  <c:v>8.2299999999998329E-3</c:v>
                </c:pt>
                <c:pt idx="824">
                  <c:v>8.2399999999998325E-3</c:v>
                </c:pt>
                <c:pt idx="825">
                  <c:v>8.2499999999998321E-3</c:v>
                </c:pt>
                <c:pt idx="826">
                  <c:v>8.2599999999998317E-3</c:v>
                </c:pt>
                <c:pt idx="827">
                  <c:v>8.2699999999998313E-3</c:v>
                </c:pt>
                <c:pt idx="828">
                  <c:v>8.2799999999998309E-3</c:v>
                </c:pt>
                <c:pt idx="829">
                  <c:v>8.2899999999998305E-3</c:v>
                </c:pt>
                <c:pt idx="830">
                  <c:v>8.2999999999998301E-3</c:v>
                </c:pt>
                <c:pt idx="831">
                  <c:v>8.3099999999998297E-3</c:v>
                </c:pt>
                <c:pt idx="832">
                  <c:v>8.3199999999998293E-3</c:v>
                </c:pt>
                <c:pt idx="833">
                  <c:v>8.3299999999998289E-3</c:v>
                </c:pt>
                <c:pt idx="834">
                  <c:v>8.3399999999998285E-3</c:v>
                </c:pt>
                <c:pt idx="835">
                  <c:v>8.349999999999828E-3</c:v>
                </c:pt>
                <c:pt idx="836">
                  <c:v>8.3599999999998276E-3</c:v>
                </c:pt>
                <c:pt idx="837">
                  <c:v>8.3699999999998272E-3</c:v>
                </c:pt>
                <c:pt idx="838">
                  <c:v>8.3799999999998268E-3</c:v>
                </c:pt>
                <c:pt idx="839">
                  <c:v>8.3899999999998264E-3</c:v>
                </c:pt>
                <c:pt idx="840">
                  <c:v>8.399999999999826E-3</c:v>
                </c:pt>
                <c:pt idx="841">
                  <c:v>8.4099999999998256E-3</c:v>
                </c:pt>
                <c:pt idx="842">
                  <c:v>8.4199999999998252E-3</c:v>
                </c:pt>
                <c:pt idx="843">
                  <c:v>8.4299999999998248E-3</c:v>
                </c:pt>
                <c:pt idx="844">
                  <c:v>8.4399999999998244E-3</c:v>
                </c:pt>
                <c:pt idx="845">
                  <c:v>8.449999999999824E-3</c:v>
                </c:pt>
                <c:pt idx="846">
                  <c:v>8.4599999999998236E-3</c:v>
                </c:pt>
                <c:pt idx="847">
                  <c:v>8.4699999999998232E-3</c:v>
                </c:pt>
                <c:pt idx="848">
                  <c:v>8.4799999999998227E-3</c:v>
                </c:pt>
                <c:pt idx="849">
                  <c:v>8.4899999999998223E-3</c:v>
                </c:pt>
                <c:pt idx="850">
                  <c:v>8.4999999999998219E-3</c:v>
                </c:pt>
                <c:pt idx="851">
                  <c:v>8.5099999999998215E-3</c:v>
                </c:pt>
                <c:pt idx="852">
                  <c:v>8.5199999999998211E-3</c:v>
                </c:pt>
                <c:pt idx="853">
                  <c:v>8.5299999999998207E-3</c:v>
                </c:pt>
                <c:pt idx="854">
                  <c:v>8.5399999999998203E-3</c:v>
                </c:pt>
                <c:pt idx="855">
                  <c:v>8.5499999999998199E-3</c:v>
                </c:pt>
                <c:pt idx="856">
                  <c:v>8.5599999999998195E-3</c:v>
                </c:pt>
                <c:pt idx="857">
                  <c:v>8.5699999999998191E-3</c:v>
                </c:pt>
                <c:pt idx="858">
                  <c:v>8.5799999999998187E-3</c:v>
                </c:pt>
                <c:pt idx="859">
                  <c:v>8.5899999999998183E-3</c:v>
                </c:pt>
                <c:pt idx="860">
                  <c:v>8.5999999999998179E-3</c:v>
                </c:pt>
                <c:pt idx="861">
                  <c:v>8.6099999999998175E-3</c:v>
                </c:pt>
                <c:pt idx="862">
                  <c:v>8.619999999999817E-3</c:v>
                </c:pt>
                <c:pt idx="863">
                  <c:v>8.6299999999998166E-3</c:v>
                </c:pt>
                <c:pt idx="864">
                  <c:v>8.6399999999998162E-3</c:v>
                </c:pt>
                <c:pt idx="865">
                  <c:v>8.6499999999998158E-3</c:v>
                </c:pt>
                <c:pt idx="866">
                  <c:v>8.6599999999998154E-3</c:v>
                </c:pt>
                <c:pt idx="867">
                  <c:v>8.669999999999815E-3</c:v>
                </c:pt>
                <c:pt idx="868">
                  <c:v>8.6799999999998146E-3</c:v>
                </c:pt>
                <c:pt idx="869">
                  <c:v>8.6899999999998142E-3</c:v>
                </c:pt>
                <c:pt idx="870">
                  <c:v>8.6999999999998138E-3</c:v>
                </c:pt>
                <c:pt idx="871">
                  <c:v>8.7099999999998134E-3</c:v>
                </c:pt>
                <c:pt idx="872">
                  <c:v>8.719999999999813E-3</c:v>
                </c:pt>
                <c:pt idx="873">
                  <c:v>8.7299999999998126E-3</c:v>
                </c:pt>
                <c:pt idx="874">
                  <c:v>8.7399999999998122E-3</c:v>
                </c:pt>
                <c:pt idx="875">
                  <c:v>8.7499999999998117E-3</c:v>
                </c:pt>
                <c:pt idx="876">
                  <c:v>8.7599999999998113E-3</c:v>
                </c:pt>
                <c:pt idx="877">
                  <c:v>8.7699999999998109E-3</c:v>
                </c:pt>
                <c:pt idx="878">
                  <c:v>8.7799999999998105E-3</c:v>
                </c:pt>
                <c:pt idx="879">
                  <c:v>8.7899999999998101E-3</c:v>
                </c:pt>
                <c:pt idx="880">
                  <c:v>8.7999999999998097E-3</c:v>
                </c:pt>
                <c:pt idx="881">
                  <c:v>8.8099999999998093E-3</c:v>
                </c:pt>
                <c:pt idx="882">
                  <c:v>8.8199999999998089E-3</c:v>
                </c:pt>
                <c:pt idx="883">
                  <c:v>8.8299999999998085E-3</c:v>
                </c:pt>
                <c:pt idx="884">
                  <c:v>8.8399999999998081E-3</c:v>
                </c:pt>
                <c:pt idx="885">
                  <c:v>8.8499999999998077E-3</c:v>
                </c:pt>
                <c:pt idx="886">
                  <c:v>8.8599999999998073E-3</c:v>
                </c:pt>
                <c:pt idx="887">
                  <c:v>8.8699999999998069E-3</c:v>
                </c:pt>
                <c:pt idx="888">
                  <c:v>8.8799999999998065E-3</c:v>
                </c:pt>
                <c:pt idx="889">
                  <c:v>8.889999999999806E-3</c:v>
                </c:pt>
                <c:pt idx="890">
                  <c:v>8.8999999999998056E-3</c:v>
                </c:pt>
                <c:pt idx="891">
                  <c:v>8.9099999999998052E-3</c:v>
                </c:pt>
                <c:pt idx="892">
                  <c:v>8.9199999999998048E-3</c:v>
                </c:pt>
                <c:pt idx="893">
                  <c:v>8.9299999999998044E-3</c:v>
                </c:pt>
                <c:pt idx="894">
                  <c:v>8.939999999999804E-3</c:v>
                </c:pt>
                <c:pt idx="895">
                  <c:v>8.9499999999998036E-3</c:v>
                </c:pt>
                <c:pt idx="896">
                  <c:v>8.9599999999998032E-3</c:v>
                </c:pt>
                <c:pt idx="897">
                  <c:v>8.9699999999998028E-3</c:v>
                </c:pt>
                <c:pt idx="898">
                  <c:v>8.9799999999998024E-3</c:v>
                </c:pt>
                <c:pt idx="899">
                  <c:v>8.989999999999802E-3</c:v>
                </c:pt>
                <c:pt idx="900">
                  <c:v>8.9999999999998016E-3</c:v>
                </c:pt>
                <c:pt idx="901">
                  <c:v>9.0099999999998012E-3</c:v>
                </c:pt>
                <c:pt idx="902">
                  <c:v>9.0199999999998007E-3</c:v>
                </c:pt>
                <c:pt idx="903">
                  <c:v>9.0299999999998003E-3</c:v>
                </c:pt>
                <c:pt idx="904">
                  <c:v>9.0399999999997999E-3</c:v>
                </c:pt>
                <c:pt idx="905">
                  <c:v>9.0499999999997995E-3</c:v>
                </c:pt>
                <c:pt idx="906">
                  <c:v>9.0599999999997991E-3</c:v>
                </c:pt>
                <c:pt idx="907">
                  <c:v>9.0699999999997987E-3</c:v>
                </c:pt>
                <c:pt idx="908">
                  <c:v>9.0799999999997983E-3</c:v>
                </c:pt>
                <c:pt idx="909">
                  <c:v>9.0899999999997979E-3</c:v>
                </c:pt>
                <c:pt idx="910">
                  <c:v>9.0999999999997975E-3</c:v>
                </c:pt>
                <c:pt idx="911">
                  <c:v>9.1099999999997971E-3</c:v>
                </c:pt>
                <c:pt idx="912">
                  <c:v>9.1199999999997967E-3</c:v>
                </c:pt>
                <c:pt idx="913">
                  <c:v>9.1299999999997963E-3</c:v>
                </c:pt>
                <c:pt idx="914">
                  <c:v>9.1399999999997959E-3</c:v>
                </c:pt>
                <c:pt idx="915">
                  <c:v>9.1499999999997954E-3</c:v>
                </c:pt>
                <c:pt idx="916">
                  <c:v>9.159999999999795E-3</c:v>
                </c:pt>
                <c:pt idx="917">
                  <c:v>9.1699999999997946E-3</c:v>
                </c:pt>
                <c:pt idx="918">
                  <c:v>9.1799999999997942E-3</c:v>
                </c:pt>
                <c:pt idx="919">
                  <c:v>9.1899999999997938E-3</c:v>
                </c:pt>
                <c:pt idx="920">
                  <c:v>9.1999999999997934E-3</c:v>
                </c:pt>
                <c:pt idx="921">
                  <c:v>9.209999999999793E-3</c:v>
                </c:pt>
                <c:pt idx="922">
                  <c:v>9.2199999999997926E-3</c:v>
                </c:pt>
                <c:pt idx="923">
                  <c:v>9.2299999999997922E-3</c:v>
                </c:pt>
                <c:pt idx="924">
                  <c:v>9.2399999999997918E-3</c:v>
                </c:pt>
                <c:pt idx="925">
                  <c:v>9.2499999999997914E-3</c:v>
                </c:pt>
                <c:pt idx="926">
                  <c:v>9.259999999999791E-3</c:v>
                </c:pt>
                <c:pt idx="927">
                  <c:v>9.2699999999997906E-3</c:v>
                </c:pt>
                <c:pt idx="928">
                  <c:v>9.2799999999997902E-3</c:v>
                </c:pt>
                <c:pt idx="929">
                  <c:v>9.2899999999997897E-3</c:v>
                </c:pt>
                <c:pt idx="930">
                  <c:v>9.2999999999997893E-3</c:v>
                </c:pt>
                <c:pt idx="931">
                  <c:v>9.3099999999997889E-3</c:v>
                </c:pt>
                <c:pt idx="932">
                  <c:v>9.3199999999997885E-3</c:v>
                </c:pt>
                <c:pt idx="933">
                  <c:v>9.3299999999997881E-3</c:v>
                </c:pt>
                <c:pt idx="934">
                  <c:v>9.3399999999997877E-3</c:v>
                </c:pt>
                <c:pt idx="935">
                  <c:v>9.3499999999997873E-3</c:v>
                </c:pt>
                <c:pt idx="936">
                  <c:v>9.3599999999997869E-3</c:v>
                </c:pt>
                <c:pt idx="937">
                  <c:v>9.3699999999997865E-3</c:v>
                </c:pt>
                <c:pt idx="938">
                  <c:v>9.3799999999997861E-3</c:v>
                </c:pt>
                <c:pt idx="939">
                  <c:v>9.3899999999997857E-3</c:v>
                </c:pt>
                <c:pt idx="940">
                  <c:v>9.3999999999997853E-3</c:v>
                </c:pt>
                <c:pt idx="941">
                  <c:v>9.4099999999997849E-3</c:v>
                </c:pt>
                <c:pt idx="942">
                  <c:v>9.4199999999997844E-3</c:v>
                </c:pt>
                <c:pt idx="943">
                  <c:v>9.429999999999784E-3</c:v>
                </c:pt>
                <c:pt idx="944">
                  <c:v>9.4399999999997836E-3</c:v>
                </c:pt>
                <c:pt idx="945">
                  <c:v>9.4499999999997832E-3</c:v>
                </c:pt>
                <c:pt idx="946">
                  <c:v>9.4599999999997828E-3</c:v>
                </c:pt>
                <c:pt idx="947">
                  <c:v>9.4699999999997824E-3</c:v>
                </c:pt>
                <c:pt idx="948">
                  <c:v>9.479999999999782E-3</c:v>
                </c:pt>
                <c:pt idx="949">
                  <c:v>9.4899999999997816E-3</c:v>
                </c:pt>
                <c:pt idx="950">
                  <c:v>9.4999999999997812E-3</c:v>
                </c:pt>
                <c:pt idx="951">
                  <c:v>9.5099999999997808E-3</c:v>
                </c:pt>
                <c:pt idx="952">
                  <c:v>9.5199999999997804E-3</c:v>
                </c:pt>
                <c:pt idx="953">
                  <c:v>9.52999999999978E-3</c:v>
                </c:pt>
                <c:pt idx="954">
                  <c:v>9.5399999999997796E-3</c:v>
                </c:pt>
                <c:pt idx="955">
                  <c:v>9.5499999999997792E-3</c:v>
                </c:pt>
                <c:pt idx="956">
                  <c:v>9.5599999999997787E-3</c:v>
                </c:pt>
                <c:pt idx="957">
                  <c:v>9.5699999999997783E-3</c:v>
                </c:pt>
                <c:pt idx="958">
                  <c:v>9.5799999999997779E-3</c:v>
                </c:pt>
                <c:pt idx="959">
                  <c:v>9.5899999999997775E-3</c:v>
                </c:pt>
                <c:pt idx="960">
                  <c:v>9.5999999999997771E-3</c:v>
                </c:pt>
                <c:pt idx="961">
                  <c:v>9.6099999999997767E-3</c:v>
                </c:pt>
                <c:pt idx="962">
                  <c:v>9.6199999999997763E-3</c:v>
                </c:pt>
                <c:pt idx="963">
                  <c:v>9.6299999999997759E-3</c:v>
                </c:pt>
                <c:pt idx="964">
                  <c:v>9.6399999999997755E-3</c:v>
                </c:pt>
                <c:pt idx="965">
                  <c:v>9.6499999999997751E-3</c:v>
                </c:pt>
                <c:pt idx="966">
                  <c:v>9.6599999999997747E-3</c:v>
                </c:pt>
                <c:pt idx="967">
                  <c:v>9.6699999999997743E-3</c:v>
                </c:pt>
                <c:pt idx="968">
                  <c:v>9.6799999999997739E-3</c:v>
                </c:pt>
                <c:pt idx="969">
                  <c:v>9.6899999999997734E-3</c:v>
                </c:pt>
                <c:pt idx="970">
                  <c:v>9.699999999999773E-3</c:v>
                </c:pt>
                <c:pt idx="971">
                  <c:v>9.7099999999997726E-3</c:v>
                </c:pt>
                <c:pt idx="972">
                  <c:v>9.7199999999997722E-3</c:v>
                </c:pt>
                <c:pt idx="973">
                  <c:v>9.7299999999997718E-3</c:v>
                </c:pt>
                <c:pt idx="974">
                  <c:v>9.7399999999997714E-3</c:v>
                </c:pt>
                <c:pt idx="975">
                  <c:v>9.749999999999771E-3</c:v>
                </c:pt>
                <c:pt idx="976">
                  <c:v>9.7599999999997706E-3</c:v>
                </c:pt>
                <c:pt idx="977">
                  <c:v>9.7699999999997702E-3</c:v>
                </c:pt>
                <c:pt idx="978">
                  <c:v>9.7799999999997698E-3</c:v>
                </c:pt>
                <c:pt idx="979">
                  <c:v>9.7899999999997694E-3</c:v>
                </c:pt>
                <c:pt idx="980">
                  <c:v>9.799999999999769E-3</c:v>
                </c:pt>
                <c:pt idx="981">
                  <c:v>9.8099999999997686E-3</c:v>
                </c:pt>
                <c:pt idx="982">
                  <c:v>9.8199999999997682E-3</c:v>
                </c:pt>
                <c:pt idx="983">
                  <c:v>9.8299999999997677E-3</c:v>
                </c:pt>
                <c:pt idx="984">
                  <c:v>9.8399999999997673E-3</c:v>
                </c:pt>
                <c:pt idx="985">
                  <c:v>9.8499999999997669E-3</c:v>
                </c:pt>
                <c:pt idx="986">
                  <c:v>9.8599999999997665E-3</c:v>
                </c:pt>
                <c:pt idx="987">
                  <c:v>9.8699999999997661E-3</c:v>
                </c:pt>
                <c:pt idx="988">
                  <c:v>9.8799999999997657E-3</c:v>
                </c:pt>
                <c:pt idx="989">
                  <c:v>9.8899999999997653E-3</c:v>
                </c:pt>
                <c:pt idx="990">
                  <c:v>9.8999999999997649E-3</c:v>
                </c:pt>
                <c:pt idx="991">
                  <c:v>9.9099999999997645E-3</c:v>
                </c:pt>
                <c:pt idx="992">
                  <c:v>9.9199999999997641E-3</c:v>
                </c:pt>
                <c:pt idx="993">
                  <c:v>9.9299999999997637E-3</c:v>
                </c:pt>
                <c:pt idx="994">
                  <c:v>9.9399999999997633E-3</c:v>
                </c:pt>
                <c:pt idx="995">
                  <c:v>9.9499999999997629E-3</c:v>
                </c:pt>
                <c:pt idx="996">
                  <c:v>9.9599999999997624E-3</c:v>
                </c:pt>
                <c:pt idx="997">
                  <c:v>9.969999999999762E-3</c:v>
                </c:pt>
                <c:pt idx="998">
                  <c:v>9.9799999999997616E-3</c:v>
                </c:pt>
                <c:pt idx="999">
                  <c:v>9.9899999999997612E-3</c:v>
                </c:pt>
                <c:pt idx="1000">
                  <c:v>9.9999999999997608E-3</c:v>
                </c:pt>
                <c:pt idx="1001">
                  <c:v>1.000999999999976E-2</c:v>
                </c:pt>
                <c:pt idx="1002">
                  <c:v>1.001999999999976E-2</c:v>
                </c:pt>
                <c:pt idx="1003">
                  <c:v>1.002999999999976E-2</c:v>
                </c:pt>
                <c:pt idx="1004">
                  <c:v>1.0039999999999759E-2</c:v>
                </c:pt>
                <c:pt idx="1005">
                  <c:v>1.0049999999999759E-2</c:v>
                </c:pt>
                <c:pt idx="1006">
                  <c:v>1.0059999999999758E-2</c:v>
                </c:pt>
                <c:pt idx="1007">
                  <c:v>1.0069999999999758E-2</c:v>
                </c:pt>
                <c:pt idx="1008">
                  <c:v>1.0079999999999758E-2</c:v>
                </c:pt>
                <c:pt idx="1009">
                  <c:v>1.0089999999999757E-2</c:v>
                </c:pt>
                <c:pt idx="1010">
                  <c:v>1.0099999999999757E-2</c:v>
                </c:pt>
                <c:pt idx="1011">
                  <c:v>1.0109999999999756E-2</c:v>
                </c:pt>
                <c:pt idx="1012">
                  <c:v>1.0119999999999756E-2</c:v>
                </c:pt>
                <c:pt idx="1013">
                  <c:v>1.0129999999999756E-2</c:v>
                </c:pt>
                <c:pt idx="1014">
                  <c:v>1.0139999999999755E-2</c:v>
                </c:pt>
                <c:pt idx="1015">
                  <c:v>1.0149999999999755E-2</c:v>
                </c:pt>
                <c:pt idx="1016">
                  <c:v>1.0159999999999754E-2</c:v>
                </c:pt>
                <c:pt idx="1017">
                  <c:v>1.0169999999999754E-2</c:v>
                </c:pt>
                <c:pt idx="1018">
                  <c:v>1.0179999999999753E-2</c:v>
                </c:pt>
                <c:pt idx="1019">
                  <c:v>1.0189999999999753E-2</c:v>
                </c:pt>
                <c:pt idx="1020">
                  <c:v>1.0199999999999753E-2</c:v>
                </c:pt>
                <c:pt idx="1021">
                  <c:v>1.0209999999999752E-2</c:v>
                </c:pt>
                <c:pt idx="1022">
                  <c:v>1.0219999999999752E-2</c:v>
                </c:pt>
                <c:pt idx="1023">
                  <c:v>1.0229999999999751E-2</c:v>
                </c:pt>
                <c:pt idx="1024">
                  <c:v>1.0239999999999751E-2</c:v>
                </c:pt>
                <c:pt idx="1025">
                  <c:v>1.0249999999999751E-2</c:v>
                </c:pt>
                <c:pt idx="1026">
                  <c:v>1.025999999999975E-2</c:v>
                </c:pt>
                <c:pt idx="1027">
                  <c:v>1.026999999999975E-2</c:v>
                </c:pt>
                <c:pt idx="1028">
                  <c:v>1.0279999999999749E-2</c:v>
                </c:pt>
                <c:pt idx="1029">
                  <c:v>1.0289999999999749E-2</c:v>
                </c:pt>
                <c:pt idx="1030">
                  <c:v>1.0299999999999749E-2</c:v>
                </c:pt>
                <c:pt idx="1031">
                  <c:v>1.0309999999999748E-2</c:v>
                </c:pt>
                <c:pt idx="1032">
                  <c:v>1.0319999999999748E-2</c:v>
                </c:pt>
                <c:pt idx="1033">
                  <c:v>1.0329999999999747E-2</c:v>
                </c:pt>
                <c:pt idx="1034">
                  <c:v>1.0339999999999747E-2</c:v>
                </c:pt>
                <c:pt idx="1035">
                  <c:v>1.0349999999999747E-2</c:v>
                </c:pt>
                <c:pt idx="1036">
                  <c:v>1.0359999999999746E-2</c:v>
                </c:pt>
                <c:pt idx="1037">
                  <c:v>1.0369999999999746E-2</c:v>
                </c:pt>
                <c:pt idx="1038">
                  <c:v>1.0379999999999745E-2</c:v>
                </c:pt>
                <c:pt idx="1039">
                  <c:v>1.0389999999999745E-2</c:v>
                </c:pt>
                <c:pt idx="1040">
                  <c:v>1.0399999999999745E-2</c:v>
                </c:pt>
                <c:pt idx="1041">
                  <c:v>1.0409999999999744E-2</c:v>
                </c:pt>
                <c:pt idx="1042">
                  <c:v>1.0419999999999744E-2</c:v>
                </c:pt>
                <c:pt idx="1043">
                  <c:v>1.0429999999999743E-2</c:v>
                </c:pt>
                <c:pt idx="1044">
                  <c:v>1.0439999999999743E-2</c:v>
                </c:pt>
                <c:pt idx="1045">
                  <c:v>1.0449999999999742E-2</c:v>
                </c:pt>
                <c:pt idx="1046">
                  <c:v>1.0459999999999742E-2</c:v>
                </c:pt>
                <c:pt idx="1047">
                  <c:v>1.0469999999999742E-2</c:v>
                </c:pt>
                <c:pt idx="1048">
                  <c:v>1.0479999999999741E-2</c:v>
                </c:pt>
                <c:pt idx="1049">
                  <c:v>1.0489999999999741E-2</c:v>
                </c:pt>
                <c:pt idx="1050">
                  <c:v>1.049999999999974E-2</c:v>
                </c:pt>
                <c:pt idx="1051">
                  <c:v>1.050999999999974E-2</c:v>
                </c:pt>
                <c:pt idx="1052">
                  <c:v>1.051999999999974E-2</c:v>
                </c:pt>
                <c:pt idx="1053">
                  <c:v>1.0529999999999739E-2</c:v>
                </c:pt>
                <c:pt idx="1054">
                  <c:v>1.0539999999999739E-2</c:v>
                </c:pt>
                <c:pt idx="1055">
                  <c:v>1.0549999999999738E-2</c:v>
                </c:pt>
                <c:pt idx="1056">
                  <c:v>1.0559999999999738E-2</c:v>
                </c:pt>
                <c:pt idx="1057">
                  <c:v>1.0569999999999738E-2</c:v>
                </c:pt>
                <c:pt idx="1058">
                  <c:v>1.0579999999999737E-2</c:v>
                </c:pt>
                <c:pt idx="1059">
                  <c:v>1.0589999999999737E-2</c:v>
                </c:pt>
                <c:pt idx="1060">
                  <c:v>1.0599999999999736E-2</c:v>
                </c:pt>
                <c:pt idx="1061">
                  <c:v>1.0609999999999736E-2</c:v>
                </c:pt>
                <c:pt idx="1062">
                  <c:v>1.0619999999999736E-2</c:v>
                </c:pt>
                <c:pt idx="1063">
                  <c:v>1.0629999999999735E-2</c:v>
                </c:pt>
                <c:pt idx="1064">
                  <c:v>1.0639999999999735E-2</c:v>
                </c:pt>
                <c:pt idx="1065">
                  <c:v>1.0649999999999734E-2</c:v>
                </c:pt>
                <c:pt idx="1066">
                  <c:v>1.0659999999999734E-2</c:v>
                </c:pt>
                <c:pt idx="1067">
                  <c:v>1.0669999999999734E-2</c:v>
                </c:pt>
                <c:pt idx="1068">
                  <c:v>1.0679999999999733E-2</c:v>
                </c:pt>
                <c:pt idx="1069">
                  <c:v>1.0689999999999733E-2</c:v>
                </c:pt>
                <c:pt idx="1070">
                  <c:v>1.0699999999999732E-2</c:v>
                </c:pt>
                <c:pt idx="1071">
                  <c:v>1.0709999999999732E-2</c:v>
                </c:pt>
                <c:pt idx="1072">
                  <c:v>1.0719999999999731E-2</c:v>
                </c:pt>
                <c:pt idx="1073">
                  <c:v>1.0729999999999731E-2</c:v>
                </c:pt>
                <c:pt idx="1074">
                  <c:v>1.0739999999999731E-2</c:v>
                </c:pt>
                <c:pt idx="1075">
                  <c:v>1.074999999999973E-2</c:v>
                </c:pt>
                <c:pt idx="1076">
                  <c:v>1.075999999999973E-2</c:v>
                </c:pt>
                <c:pt idx="1077">
                  <c:v>1.0769999999999729E-2</c:v>
                </c:pt>
                <c:pt idx="1078">
                  <c:v>1.0779999999999729E-2</c:v>
                </c:pt>
                <c:pt idx="1079">
                  <c:v>1.0789999999999729E-2</c:v>
                </c:pt>
                <c:pt idx="1080">
                  <c:v>1.0799999999999728E-2</c:v>
                </c:pt>
                <c:pt idx="1081">
                  <c:v>1.0809999999999728E-2</c:v>
                </c:pt>
                <c:pt idx="1082">
                  <c:v>1.0819999999999727E-2</c:v>
                </c:pt>
                <c:pt idx="1083">
                  <c:v>1.0829999999999727E-2</c:v>
                </c:pt>
                <c:pt idx="1084">
                  <c:v>1.0839999999999727E-2</c:v>
                </c:pt>
                <c:pt idx="1085">
                  <c:v>1.0849999999999726E-2</c:v>
                </c:pt>
                <c:pt idx="1086">
                  <c:v>1.0859999999999726E-2</c:v>
                </c:pt>
                <c:pt idx="1087">
                  <c:v>1.0869999999999725E-2</c:v>
                </c:pt>
                <c:pt idx="1088">
                  <c:v>1.0879999999999725E-2</c:v>
                </c:pt>
                <c:pt idx="1089">
                  <c:v>1.0889999999999725E-2</c:v>
                </c:pt>
                <c:pt idx="1090">
                  <c:v>1.0899999999999724E-2</c:v>
                </c:pt>
                <c:pt idx="1091">
                  <c:v>1.0909999999999724E-2</c:v>
                </c:pt>
                <c:pt idx="1092">
                  <c:v>1.0919999999999723E-2</c:v>
                </c:pt>
                <c:pt idx="1093">
                  <c:v>1.0929999999999723E-2</c:v>
                </c:pt>
                <c:pt idx="1094">
                  <c:v>1.0939999999999723E-2</c:v>
                </c:pt>
                <c:pt idx="1095">
                  <c:v>1.0949999999999722E-2</c:v>
                </c:pt>
                <c:pt idx="1096">
                  <c:v>1.0959999999999722E-2</c:v>
                </c:pt>
                <c:pt idx="1097">
                  <c:v>1.0969999999999721E-2</c:v>
                </c:pt>
                <c:pt idx="1098">
                  <c:v>1.0979999999999721E-2</c:v>
                </c:pt>
                <c:pt idx="1099">
                  <c:v>1.098999999999972E-2</c:v>
                </c:pt>
              </c:numCache>
            </c:numRef>
          </c:xVal>
          <c:yVal>
            <c:numRef>
              <c:f>Tabelle1!$F$2:$F$1101</c:f>
              <c:numCache>
                <c:formatCode>General</c:formatCode>
                <c:ptCount val="1100"/>
                <c:pt idx="0">
                  <c:v>0</c:v>
                </c:pt>
                <c:pt idx="1">
                  <c:v>0</c:v>
                </c:pt>
                <c:pt idx="2">
                  <c:v>2.1641632755155567E-2</c:v>
                </c:pt>
                <c:pt idx="3">
                  <c:v>9.3270256937821178E-2</c:v>
                </c:pt>
                <c:pt idx="4">
                  <c:v>0.22688076756938405</c:v>
                </c:pt>
                <c:pt idx="5">
                  <c:v>0.42417849852393541</c:v>
                </c:pt>
                <c:pt idx="6">
                  <c:v>0.68073041362571174</c:v>
                </c:pt>
                <c:pt idx="7">
                  <c:v>0.98876237146087498</c:v>
                </c:pt>
                <c:pt idx="8">
                  <c:v>1.3390034518849134</c:v>
                </c:pt>
                <c:pt idx="9">
                  <c:v>1.7218655398535172</c:v>
                </c:pt>
                <c:pt idx="10">
                  <c:v>2.1281643590554471</c:v>
                </c:pt>
                <c:pt idx="11">
                  <c:v>2.5495286822822174</c:v>
                </c:pt>
                <c:pt idx="12">
                  <c:v>2.9786014518303743</c:v>
                </c:pt>
                <c:pt idx="13">
                  <c:v>3.4091055669709398</c:v>
                </c:pt>
                <c:pt idx="14">
                  <c:v>3.8358248689266903</c:v>
                </c:pt>
                <c:pt idx="15">
                  <c:v>4.2545349827729959</c:v>
                </c:pt>
                <c:pt idx="16">
                  <c:v>4.6619074086760852</c:v>
                </c:pt>
                <c:pt idx="17">
                  <c:v>5.0554023125389103</c:v>
                </c:pt>
                <c:pt idx="18">
                  <c:v>5.4331599157052883</c:v>
                </c:pt>
                <c:pt idx="19">
                  <c:v>5.7938965463138503</c:v>
                </c:pt>
                <c:pt idx="20">
                  <c:v>6.1368087987597404</c:v>
                </c:pt>
                <c:pt idx="21">
                  <c:v>6.4614874961775479</c:v>
                </c:pt>
                <c:pt idx="22">
                  <c:v>6.767842006913674</c:v>
                </c:pt>
                <c:pt idx="23">
                  <c:v>7.0560347449969516</c:v>
                </c:pt>
                <c:pt idx="24">
                  <c:v>7.326425254639565</c:v>
                </c:pt>
                <c:pt idx="25">
                  <c:v>7.5795230459446783</c:v>
                </c:pt>
                <c:pt idx="26">
                  <c:v>7.8159482469700823</c:v>
                </c:pt>
                <c:pt idx="27">
                  <c:v>8.0363991196621107</c:v>
                </c:pt>
                <c:pt idx="28">
                  <c:v>8.2416255217360206</c:v>
                </c:pt>
                <c:pt idx="29">
                  <c:v>8.4324074613065889</c:v>
                </c:pt>
                <c:pt idx="30">
                  <c:v>8.6095379711449986</c:v>
                </c:pt>
                <c:pt idx="31">
                  <c:v>8.7738096151127003</c:v>
                </c:pt>
                <c:pt idx="32">
                  <c:v>8.9260040244023529</c:v>
                </c:pt>
                <c:pt idx="33">
                  <c:v>9.0668839419496248</c:v>
                </c:pt>
                <c:pt idx="34">
                  <c:v>9.1971873276820979</c:v>
                </c:pt>
                <c:pt idx="35">
                  <c:v>9.3176231441686532</c:v>
                </c:pt>
                <c:pt idx="36">
                  <c:v>9.4288685014733478</c:v>
                </c:pt>
                <c:pt idx="37">
                  <c:v>9.5315668918033456</c:v>
                </c:pt>
                <c:pt idx="38">
                  <c:v>9.62632728933918</c:v>
                </c:pt>
                <c:pt idx="39">
                  <c:v>9.7137239290571067</c:v>
                </c:pt>
                <c:pt idx="40">
                  <c:v>9.7942966110654694</c:v>
                </c:pt>
                <c:pt idx="41">
                  <c:v>9.8685514046524432</c:v>
                </c:pt>
                <c:pt idx="42">
                  <c:v>9.9369616495260011</c:v>
                </c:pt>
                <c:pt idx="43">
                  <c:v>9.9999691712163354</c:v>
                </c:pt>
                <c:pt idx="44">
                  <c:v>10.057985643848133</c:v>
                </c:pt>
                <c:pt idx="45">
                  <c:v>10.111394046957775</c:v>
                </c:pt>
                <c:pt idx="46">
                  <c:v>10.160550174152913</c:v>
                </c:pt>
                <c:pt idx="47">
                  <c:v>10.205784160558029</c:v>
                </c:pt>
                <c:pt idx="48">
                  <c:v>10.247402003477964</c:v>
                </c:pt>
                <c:pt idx="49">
                  <c:v>10.28568705681433</c:v>
                </c:pt>
                <c:pt idx="50">
                  <c:v>10.320901484719487</c:v>
                </c:pt>
                <c:pt idx="51">
                  <c:v>10.353287663965842</c:v>
                </c:pt>
                <c:pt idx="52">
                  <c:v>10.383069527710301</c:v>
                </c:pt>
                <c:pt idx="53">
                  <c:v>10.41045384588403</c:v>
                </c:pt>
                <c:pt idx="54">
                  <c:v>10.435631439452836</c:v>
                </c:pt>
                <c:pt idx="55">
                  <c:v>10.458778327370521</c:v>
                </c:pt>
                <c:pt idx="56">
                  <c:v>10.480056806267498</c:v>
                </c:pt>
                <c:pt idx="57">
                  <c:v>10.499616463846838</c:v>
                </c:pt>
                <c:pt idx="58">
                  <c:v>10.517595127655108</c:v>
                </c:pt>
                <c:pt idx="59">
                  <c:v>10.53411975140186</c:v>
                </c:pt>
                <c:pt idx="60">
                  <c:v>10.549307241356894</c:v>
                </c:pt>
                <c:pt idx="61">
                  <c:v>10.563265225589527</c:v>
                </c:pt>
                <c:pt idx="62">
                  <c:v>10.576092768954256</c:v>
                </c:pt>
                <c:pt idx="63">
                  <c:v>10.587881036793108</c:v>
                </c:pt>
                <c:pt idx="64">
                  <c:v>10.598713910333384</c:v>
                </c:pt>
                <c:pt idx="65">
                  <c:v>10.608668556724028</c:v>
                </c:pt>
                <c:pt idx="66">
                  <c:v>10.617815956585551</c:v>
                </c:pt>
                <c:pt idx="67">
                  <c:v>10.626221391855985</c:v>
                </c:pt>
                <c:pt idx="68">
                  <c:v>10.633944896606007</c:v>
                </c:pt>
                <c:pt idx="69">
                  <c:v>10.641041673375538</c:v>
                </c:pt>
                <c:pt idx="70">
                  <c:v>10.647562477456452</c:v>
                </c:pt>
                <c:pt idx="71">
                  <c:v>10.653553971414793</c:v>
                </c:pt>
                <c:pt idx="72">
                  <c:v>10.659059052013886</c:v>
                </c:pt>
                <c:pt idx="73">
                  <c:v>10.664117151569027</c:v>
                </c:pt>
                <c:pt idx="74">
                  <c:v>10.668764515636434</c:v>
                </c:pt>
                <c:pt idx="75">
                  <c:v>10.673034458815179</c:v>
                </c:pt>
                <c:pt idx="76">
                  <c:v>10.676957600321508</c:v>
                </c:pt>
                <c:pt idx="77">
                  <c:v>10.680562080880994</c:v>
                </c:pt>
                <c:pt idx="78">
                  <c:v>10.683873762375574</c:v>
                </c:pt>
                <c:pt idx="79">
                  <c:v>10.686916411579958</c:v>
                </c:pt>
                <c:pt idx="80">
                  <c:v>10.689711869225178</c:v>
                </c:pt>
                <c:pt idx="81">
                  <c:v>10.692280205536143</c:v>
                </c:pt>
                <c:pt idx="82">
                  <c:v>10.694639863304822</c:v>
                </c:pt>
                <c:pt idx="83">
                  <c:v>10.696807789481031</c:v>
                </c:pt>
                <c:pt idx="84">
                  <c:v>10.698799556188419</c:v>
                </c:pt>
                <c:pt idx="85">
                  <c:v>10.700629472003945</c:v>
                </c:pt>
                <c:pt idx="86">
                  <c:v>10.70231068427478</c:v>
                </c:pt>
                <c:pt idx="87">
                  <c:v>10.703855273186658</c:v>
                </c:pt>
                <c:pt idx="88">
                  <c:v>10.705274338242226</c:v>
                </c:pt>
                <c:pt idx="89">
                  <c:v>10.706578077756493</c:v>
                </c:pt>
                <c:pt idx="90">
                  <c:v>10.707775861928855</c:v>
                </c:pt>
                <c:pt idx="91">
                  <c:v>10.70887630000712</c:v>
                </c:pt>
                <c:pt idx="92">
                  <c:v>10.70988730201821</c:v>
                </c:pt>
                <c:pt idx="93">
                  <c:v>10.71081613550264</c:v>
                </c:pt>
                <c:pt idx="94">
                  <c:v>10.711669477655118</c:v>
                </c:pt>
                <c:pt idx="95">
                  <c:v>10.712453463241564</c:v>
                </c:pt>
                <c:pt idx="96">
                  <c:v>10.713173728633302</c:v>
                </c:pt>
                <c:pt idx="97">
                  <c:v>10.713835452271923</c:v>
                </c:pt>
                <c:pt idx="98">
                  <c:v>10.714443391853194</c:v>
                </c:pt>
                <c:pt idx="99">
                  <c:v>10.715001918495293</c:v>
                </c:pt>
                <c:pt idx="100">
                  <c:v>10.715515048135268</c:v>
                </c:pt>
                <c:pt idx="101">
                  <c:v>10.715986470378077</c:v>
                </c:pt>
                <c:pt idx="102">
                  <c:v>10.716419575004457</c:v>
                </c:pt>
                <c:pt idx="103">
                  <c:v>10.716817476327243</c:v>
                </c:pt>
                <c:pt idx="104">
                  <c:v>10.717183035570496</c:v>
                </c:pt>
                <c:pt idx="105">
                  <c:v>10.717518881431683</c:v>
                </c:pt>
                <c:pt idx="106">
                  <c:v>10.717827428974228</c:v>
                </c:pt>
                <c:pt idx="107">
                  <c:v>10.718110896985857</c:v>
                </c:pt>
                <c:pt idx="108">
                  <c:v>10.718371323927162</c:v>
                </c:pt>
                <c:pt idx="109">
                  <c:v>10.718610582584786</c:v>
                </c:pt>
                <c:pt idx="110">
                  <c:v>10.718830393534351</c:v>
                </c:pt>
                <c:pt idx="111">
                  <c:v>10.719032337509717</c:v>
                </c:pt>
                <c:pt idx="112">
                  <c:v>10.719217866767382</c:v>
                </c:pt>
                <c:pt idx="113">
                  <c:v>10.719388315527571</c:v>
                </c:pt>
                <c:pt idx="114">
                  <c:v>10.719544909567015</c:v>
                </c:pt>
                <c:pt idx="115">
                  <c:v>10.719688775032287</c:v>
                </c:pt>
                <c:pt idx="116">
                  <c:v>10.719820946537013</c:v>
                </c:pt>
                <c:pt idx="117">
                  <c:v>10.719942374601109</c:v>
                </c:pt>
                <c:pt idx="118">
                  <c:v>10.720053932485497</c:v>
                </c:pt>
                <c:pt idx="119">
                  <c:v>10.720156422471412</c:v>
                </c:pt>
                <c:pt idx="120">
                  <c:v>10.720250581629415</c:v>
                </c:pt>
                <c:pt idx="121">
                  <c:v>10.720337087119562</c:v>
                </c:pt>
                <c:pt idx="122">
                  <c:v>10.720416561060844</c:v>
                </c:pt>
                <c:pt idx="123">
                  <c:v>10.720489575004878</c:v>
                </c:pt>
                <c:pt idx="124">
                  <c:v>10.720556654046002</c:v>
                </c:pt>
                <c:pt idx="125">
                  <c:v>10.720618280597339</c:v>
                </c:pt>
                <c:pt idx="126">
                  <c:v>10.720674897859954</c:v>
                </c:pt>
                <c:pt idx="127">
                  <c:v>10.720726913010058</c:v>
                </c:pt>
                <c:pt idx="128">
                  <c:v>10.72077470012716</c:v>
                </c:pt>
                <c:pt idx="129">
                  <c:v>10.720818602884229</c:v>
                </c:pt>
                <c:pt idx="130">
                  <c:v>10.720858937019203</c:v>
                </c:pt>
                <c:pt idx="131">
                  <c:v>10.72089599260562</c:v>
                </c:pt>
                <c:pt idx="132">
                  <c:v>10.720930036138686</c:v>
                </c:pt>
                <c:pt idx="133">
                  <c:v>10.720961312451795</c:v>
                </c:pt>
                <c:pt idx="134">
                  <c:v>10.720990046477263</c:v>
                </c:pt>
                <c:pt idx="135">
                  <c:v>10.721016444863958</c:v>
                </c:pt>
                <c:pt idx="136">
                  <c:v>10.72104069746344</c:v>
                </c:pt>
                <c:pt idx="137">
                  <c:v>10.721062978695308</c:v>
                </c:pt>
                <c:pt idx="138">
                  <c:v>10.721083448801567</c:v>
                </c:pt>
                <c:pt idx="139">
                  <c:v>10.721102254999035</c:v>
                </c:pt>
                <c:pt idx="140">
                  <c:v>10.721119532538086</c:v>
                </c:pt>
                <c:pt idx="141">
                  <c:v>10.72113540567533</c:v>
                </c:pt>
                <c:pt idx="142">
                  <c:v>10.721149988567229</c:v>
                </c:pt>
                <c:pt idx="143">
                  <c:v>10.721163386091082</c:v>
                </c:pt>
                <c:pt idx="144">
                  <c:v>10.721175694599276</c:v>
                </c:pt>
                <c:pt idx="145">
                  <c:v>10.721187002612227</c:v>
                </c:pt>
                <c:pt idx="146">
                  <c:v>10.721197391454995</c:v>
                </c:pt>
                <c:pt idx="147">
                  <c:v>10.721206935842154</c:v>
                </c:pt>
                <c:pt idx="148">
                  <c:v>10.721215704415131</c:v>
                </c:pt>
                <c:pt idx="149">
                  <c:v>10.721223760235848</c:v>
                </c:pt>
                <c:pt idx="150">
                  <c:v>10.721231161240251</c:v>
                </c:pt>
                <c:pt idx="151">
                  <c:v>10.721237960654982</c:v>
                </c:pt>
                <c:pt idx="152">
                  <c:v>10.721244207380165</c:v>
                </c:pt>
                <c:pt idx="153">
                  <c:v>10.721249946341086</c:v>
                </c:pt>
                <c:pt idx="154">
                  <c:v>10.721255218811288</c:v>
                </c:pt>
                <c:pt idx="155">
                  <c:v>10.721260062709403</c:v>
                </c:pt>
                <c:pt idx="156">
                  <c:v>10.721264512871853</c:v>
                </c:pt>
                <c:pt idx="157">
                  <c:v>10.72126860130339</c:v>
                </c:pt>
                <c:pt idx="158">
                  <c:v>10.72127235740726</c:v>
                </c:pt>
                <c:pt idx="159">
                  <c:v>10.721275808196674</c:v>
                </c:pt>
                <c:pt idx="160">
                  <c:v>10.72127897848908</c:v>
                </c:pt>
                <c:pt idx="161">
                  <c:v>10.72128189108464</c:v>
                </c:pt>
                <c:pt idx="162">
                  <c:v>10.72128456693021</c:v>
                </c:pt>
                <c:pt idx="163">
                  <c:v>10.721287025269984</c:v>
                </c:pt>
                <c:pt idx="164">
                  <c:v>10.721289283783893</c:v>
                </c:pt>
                <c:pt idx="165">
                  <c:v>10.72129135871476</c:v>
                </c:pt>
                <c:pt idx="166">
                  <c:v>10.721293264985109</c:v>
                </c:pt>
                <c:pt idx="167">
                  <c:v>10.72129501630449</c:v>
                </c:pt>
                <c:pt idx="168">
                  <c:v>10.721296625268074</c:v>
                </c:pt>
                <c:pt idx="169">
                  <c:v>10.721298103447237</c:v>
                </c:pt>
                <c:pt idx="170">
                  <c:v>10.721299461472775</c:v>
                </c:pt>
                <c:pt idx="171">
                  <c:v>10.721300709111359</c:v>
                </c:pt>
                <c:pt idx="172">
                  <c:v>10.721301855335781</c:v>
                </c:pt>
                <c:pt idx="173">
                  <c:v>10.721302908389481</c:v>
                </c:pt>
                <c:pt idx="174">
                  <c:v>10.721303875845829</c:v>
                </c:pt>
                <c:pt idx="175">
                  <c:v>10.721304764662595</c:v>
                </c:pt>
                <c:pt idx="176">
                  <c:v>10.72130558123199</c:v>
                </c:pt>
                <c:pt idx="177">
                  <c:v>10.721306331426632</c:v>
                </c:pt>
                <c:pt idx="178">
                  <c:v>10.721307020641788</c:v>
                </c:pt>
                <c:pt idx="179">
                  <c:v>10.721307653834167</c:v>
                </c:pt>
                <c:pt idx="180">
                  <c:v>10.721308235557574</c:v>
                </c:pt>
                <c:pt idx="181">
                  <c:v>10.721308769995659</c:v>
                </c:pt>
                <c:pt idx="182">
                  <c:v>10.721309260992003</c:v>
                </c:pt>
                <c:pt idx="183">
                  <c:v>10.721309712077764</c:v>
                </c:pt>
                <c:pt idx="184">
                  <c:v>10.721310126497068</c:v>
                </c:pt>
                <c:pt idx="185">
                  <c:v>10.721310507230346</c:v>
                </c:pt>
                <c:pt idx="186">
                  <c:v>10.72131085701576</c:v>
                </c:pt>
                <c:pt idx="187">
                  <c:v>10.721311178368907</c:v>
                </c:pt>
                <c:pt idx="188">
                  <c:v>10.721311473600899</c:v>
                </c:pt>
                <c:pt idx="189">
                  <c:v>10.721311744834992</c:v>
                </c:pt>
                <c:pt idx="190">
                  <c:v>10.721311994021852</c:v>
                </c:pt>
                <c:pt idx="191">
                  <c:v>10.721312222953584</c:v>
                </c:pt>
                <c:pt idx="192">
                  <c:v>10.721312433276626</c:v>
                </c:pt>
                <c:pt idx="193">
                  <c:v>10.721312626503583</c:v>
                </c:pt>
                <c:pt idx="194">
                  <c:v>10.721312804024107</c:v>
                </c:pt>
                <c:pt idx="195">
                  <c:v>10.721312967114896</c:v>
                </c:pt>
                <c:pt idx="196">
                  <c:v>10.721313116948869</c:v>
                </c:pt>
                <c:pt idx="197">
                  <c:v>10.721313254603603</c:v>
                </c:pt>
                <c:pt idx="198">
                  <c:v>10.721313381069088</c:v>
                </c:pt>
                <c:pt idx="199">
                  <c:v>10.721313497254839</c:v>
                </c:pt>
                <c:pt idx="200">
                  <c:v>10.721313603996444</c:v>
                </c:pt>
                <c:pt idx="201">
                  <c:v>10.72131370206157</c:v>
                </c:pt>
                <c:pt idx="202">
                  <c:v>10.721313792155483</c:v>
                </c:pt>
                <c:pt idx="203">
                  <c:v>10.721313874926123</c:v>
                </c:pt>
                <c:pt idx="204">
                  <c:v>10.72131395096876</c:v>
                </c:pt>
                <c:pt idx="205">
                  <c:v>10.721314020830279</c:v>
                </c:pt>
                <c:pt idx="206">
                  <c:v>10.721314085013113</c:v>
                </c:pt>
                <c:pt idx="207">
                  <c:v>10.721314143978852</c:v>
                </c:pt>
                <c:pt idx="208">
                  <c:v>10.721314198151568</c:v>
                </c:pt>
                <c:pt idx="209">
                  <c:v>10.72131424792086</c:v>
                </c:pt>
                <c:pt idx="210">
                  <c:v>10.721314293644662</c:v>
                </c:pt>
                <c:pt idx="211">
                  <c:v>10.721314335651808</c:v>
                </c:pt>
                <c:pt idx="212">
                  <c:v>10.721314374244409</c:v>
                </c:pt>
                <c:pt idx="213">
                  <c:v>10.721314409700014</c:v>
                </c:pt>
                <c:pt idx="214">
                  <c:v>10.721314442273615</c:v>
                </c:pt>
                <c:pt idx="215">
                  <c:v>10.721314472199474</c:v>
                </c:pt>
                <c:pt idx="216">
                  <c:v>10.721314499692813</c:v>
                </c:pt>
                <c:pt idx="217">
                  <c:v>10.721314524951358</c:v>
                </c:pt>
                <c:pt idx="218">
                  <c:v>10.721314548156766</c:v>
                </c:pt>
                <c:pt idx="219">
                  <c:v>10.721314569475924</c:v>
                </c:pt>
                <c:pt idx="220">
                  <c:v>10.721314589062157</c:v>
                </c:pt>
                <c:pt idx="221">
                  <c:v>10.721314607056325</c:v>
                </c:pt>
                <c:pt idx="222">
                  <c:v>10.721314623587839</c:v>
                </c:pt>
                <c:pt idx="223">
                  <c:v>10.72131463877559</c:v>
                </c:pt>
                <c:pt idx="224">
                  <c:v>10.721314652728807</c:v>
                </c:pt>
                <c:pt idx="225">
                  <c:v>10.721314665547839</c:v>
                </c:pt>
                <c:pt idx="226">
                  <c:v>10.721314677324877</c:v>
                </c:pt>
                <c:pt idx="227">
                  <c:v>10.72131468814462</c:v>
                </c:pt>
                <c:pt idx="228">
                  <c:v>10.721314698084882</c:v>
                </c:pt>
                <c:pt idx="229">
                  <c:v>10.72131470721715</c:v>
                </c:pt>
                <c:pt idx="230">
                  <c:v>10.721314715607104</c:v>
                </c:pt>
                <c:pt idx="231">
                  <c:v>10.72131472331508</c:v>
                </c:pt>
                <c:pt idx="232">
                  <c:v>10.721314730396514</c:v>
                </c:pt>
                <c:pt idx="233">
                  <c:v>10.721314736902334</c:v>
                </c:pt>
                <c:pt idx="234">
                  <c:v>10.721314742879331</c:v>
                </c:pt>
                <c:pt idx="235">
                  <c:v>10.721314748370487</c:v>
                </c:pt>
                <c:pt idx="236">
                  <c:v>10.721314753415296</c:v>
                </c:pt>
                <c:pt idx="237">
                  <c:v>10.721314758050038</c:v>
                </c:pt>
                <c:pt idx="238">
                  <c:v>10.721314762308046</c:v>
                </c:pt>
                <c:pt idx="239">
                  <c:v>10.72131476621994</c:v>
                </c:pt>
                <c:pt idx="240">
                  <c:v>10.721314769813858</c:v>
                </c:pt>
                <c:pt idx="241">
                  <c:v>10.721314773115644</c:v>
                </c:pt>
                <c:pt idx="242">
                  <c:v>10.721314776149045</c:v>
                </c:pt>
                <c:pt idx="243">
                  <c:v>10.721314778935877</c:v>
                </c:pt>
                <c:pt idx="244">
                  <c:v>10.721314781496181</c:v>
                </c:pt>
                <c:pt idx="245">
                  <c:v>10.721314783848371</c:v>
                </c:pt>
                <c:pt idx="246">
                  <c:v>10.721314786009364</c:v>
                </c:pt>
                <c:pt idx="247">
                  <c:v>10.7213147879947</c:v>
                </c:pt>
                <c:pt idx="248">
                  <c:v>10.721314789818658</c:v>
                </c:pt>
                <c:pt idx="249">
                  <c:v>10.721314791494356</c:v>
                </c:pt>
                <c:pt idx="250">
                  <c:v>10.721314793033844</c:v>
                </c:pt>
                <c:pt idx="251">
                  <c:v>10.721314794448196</c:v>
                </c:pt>
                <c:pt idx="252">
                  <c:v>10.721314795747583</c:v>
                </c:pt>
                <c:pt idx="253">
                  <c:v>10.72131479694135</c:v>
                </c:pt>
                <c:pt idx="254">
                  <c:v>10.721314798038081</c:v>
                </c:pt>
                <c:pt idx="255">
                  <c:v>10.721314799045665</c:v>
                </c:pt>
                <c:pt idx="256">
                  <c:v>10.721314799971347</c:v>
                </c:pt>
                <c:pt idx="257">
                  <c:v>10.721314800821785</c:v>
                </c:pt>
                <c:pt idx="258">
                  <c:v>10.721314801603096</c:v>
                </c:pt>
                <c:pt idx="259">
                  <c:v>10.721314802320897</c:v>
                </c:pt>
                <c:pt idx="260">
                  <c:v>10.721314802980352</c:v>
                </c:pt>
                <c:pt idx="261">
                  <c:v>10.721314803586203</c:v>
                </c:pt>
                <c:pt idx="262">
                  <c:v>10.721314804142809</c:v>
                </c:pt>
                <c:pt idx="263">
                  <c:v>10.72131480465417</c:v>
                </c:pt>
                <c:pt idx="264">
                  <c:v>10.721314805123965</c:v>
                </c:pt>
                <c:pt idx="265">
                  <c:v>10.721314805555574</c:v>
                </c:pt>
                <c:pt idx="266">
                  <c:v>10.721314805952099</c:v>
                </c:pt>
                <c:pt idx="267">
                  <c:v>10.721314806316393</c:v>
                </c:pt>
                <c:pt idx="268">
                  <c:v>10.721314806651074</c:v>
                </c:pt>
                <c:pt idx="269">
                  <c:v>10.721314806958551</c:v>
                </c:pt>
                <c:pt idx="270">
                  <c:v>10.721314807241034</c:v>
                </c:pt>
                <c:pt idx="271">
                  <c:v>10.721314807500557</c:v>
                </c:pt>
                <c:pt idx="272">
                  <c:v>10.721314807738985</c:v>
                </c:pt>
                <c:pt idx="273">
                  <c:v>10.721314807958031</c:v>
                </c:pt>
                <c:pt idx="274">
                  <c:v>10.721314808159272</c:v>
                </c:pt>
                <c:pt idx="275">
                  <c:v>10.721314808344156</c:v>
                </c:pt>
                <c:pt idx="276">
                  <c:v>10.721314808514011</c:v>
                </c:pt>
                <c:pt idx="277">
                  <c:v>10.72131480867006</c:v>
                </c:pt>
                <c:pt idx="278">
                  <c:v>10.721314808813425</c:v>
                </c:pt>
                <c:pt idx="279">
                  <c:v>10.721314808945136</c:v>
                </c:pt>
                <c:pt idx="280">
                  <c:v>10.721314809066142</c:v>
                </c:pt>
                <c:pt idx="281">
                  <c:v>10.721314809177311</c:v>
                </c:pt>
                <c:pt idx="282">
                  <c:v>10.721314809279445</c:v>
                </c:pt>
                <c:pt idx="283">
                  <c:v>10.721314809373276</c:v>
                </c:pt>
                <c:pt idx="284">
                  <c:v>10.721314809459479</c:v>
                </c:pt>
                <c:pt idx="285">
                  <c:v>10.721314809538676</c:v>
                </c:pt>
                <c:pt idx="286">
                  <c:v>10.721314809611435</c:v>
                </c:pt>
                <c:pt idx="287">
                  <c:v>10.72131480967828</c:v>
                </c:pt>
                <c:pt idx="288">
                  <c:v>10.721314809739692</c:v>
                </c:pt>
                <c:pt idx="289">
                  <c:v>10.721314809796111</c:v>
                </c:pt>
                <c:pt idx="290">
                  <c:v>10.721314809847945</c:v>
                </c:pt>
                <c:pt idx="291">
                  <c:v>10.721314809895565</c:v>
                </c:pt>
                <c:pt idx="292">
                  <c:v>10.721314809939315</c:v>
                </c:pt>
                <c:pt idx="293">
                  <c:v>10.721314809979509</c:v>
                </c:pt>
                <c:pt idx="294">
                  <c:v>10.721314810016436</c:v>
                </c:pt>
                <c:pt idx="295">
                  <c:v>10.721314810050361</c:v>
                </c:pt>
                <c:pt idx="296">
                  <c:v>10.721314810081529</c:v>
                </c:pt>
                <c:pt idx="297">
                  <c:v>10.721314810110162</c:v>
                </c:pt>
                <c:pt idx="298">
                  <c:v>10.721314810136468</c:v>
                </c:pt>
                <c:pt idx="299">
                  <c:v>10.721314810160635</c:v>
                </c:pt>
                <c:pt idx="300">
                  <c:v>10.721314810182838</c:v>
                </c:pt>
                <c:pt idx="301">
                  <c:v>10.721314810203236</c:v>
                </c:pt>
                <c:pt idx="302">
                  <c:v>10.721314810221976</c:v>
                </c:pt>
                <c:pt idx="303">
                  <c:v>10.721314810239193</c:v>
                </c:pt>
                <c:pt idx="304">
                  <c:v>10.721314810255011</c:v>
                </c:pt>
                <c:pt idx="305">
                  <c:v>10.721314810269543</c:v>
                </c:pt>
                <c:pt idx="306">
                  <c:v>10.721314810282895</c:v>
                </c:pt>
                <c:pt idx="307">
                  <c:v>10.72131481029516</c:v>
                </c:pt>
                <c:pt idx="308">
                  <c:v>10.72131481030643</c:v>
                </c:pt>
                <c:pt idx="309">
                  <c:v>10.721314810316782</c:v>
                </c:pt>
                <c:pt idx="310">
                  <c:v>10.721314810326293</c:v>
                </c:pt>
                <c:pt idx="311">
                  <c:v>10.721314810335031</c:v>
                </c:pt>
                <c:pt idx="312">
                  <c:v>10.721314810343058</c:v>
                </c:pt>
                <c:pt idx="313">
                  <c:v>10.721314810350433</c:v>
                </c:pt>
                <c:pt idx="314">
                  <c:v>10.721314810357208</c:v>
                </c:pt>
                <c:pt idx="315">
                  <c:v>10.721314810363433</c:v>
                </c:pt>
                <c:pt idx="316">
                  <c:v>10.721314810369151</c:v>
                </c:pt>
                <c:pt idx="317">
                  <c:v>10.721314810374405</c:v>
                </c:pt>
                <c:pt idx="318">
                  <c:v>10.721314810379232</c:v>
                </c:pt>
                <c:pt idx="319">
                  <c:v>10.721314810383666</c:v>
                </c:pt>
                <c:pt idx="320">
                  <c:v>10.72131481038774</c:v>
                </c:pt>
                <c:pt idx="321">
                  <c:v>10.721314810391483</c:v>
                </c:pt>
                <c:pt idx="322">
                  <c:v>10.721314810394922</c:v>
                </c:pt>
                <c:pt idx="323">
                  <c:v>10.721314810398081</c:v>
                </c:pt>
                <c:pt idx="324">
                  <c:v>10.721314810400983</c:v>
                </c:pt>
                <c:pt idx="325">
                  <c:v>10.72131481040365</c:v>
                </c:pt>
                <c:pt idx="326">
                  <c:v>10.721314810406099</c:v>
                </c:pt>
                <c:pt idx="327">
                  <c:v>10.72131481040835</c:v>
                </c:pt>
                <c:pt idx="328">
                  <c:v>10.721314810410417</c:v>
                </c:pt>
                <c:pt idx="329">
                  <c:v>10.721314810412316</c:v>
                </c:pt>
                <c:pt idx="330">
                  <c:v>10.721314810414061</c:v>
                </c:pt>
                <c:pt idx="331">
                  <c:v>10.721314810415665</c:v>
                </c:pt>
                <c:pt idx="332">
                  <c:v>10.721314810417137</c:v>
                </c:pt>
                <c:pt idx="333">
                  <c:v>10.721314810418491</c:v>
                </c:pt>
                <c:pt idx="334">
                  <c:v>10.721314810419734</c:v>
                </c:pt>
                <c:pt idx="335">
                  <c:v>10.721314810420877</c:v>
                </c:pt>
                <c:pt idx="336">
                  <c:v>10.721314810421926</c:v>
                </c:pt>
                <c:pt idx="337">
                  <c:v>10.721314810422891</c:v>
                </c:pt>
                <c:pt idx="338">
                  <c:v>10.721314810423777</c:v>
                </c:pt>
                <c:pt idx="339">
                  <c:v>10.721314810424591</c:v>
                </c:pt>
                <c:pt idx="340">
                  <c:v>10.721314810425339</c:v>
                </c:pt>
                <c:pt idx="341">
                  <c:v>10.721314810426026</c:v>
                </c:pt>
                <c:pt idx="342">
                  <c:v>10.721314810426657</c:v>
                </c:pt>
                <c:pt idx="343">
                  <c:v>10.721314810427236</c:v>
                </c:pt>
                <c:pt idx="344">
                  <c:v>10.721314810427769</c:v>
                </c:pt>
                <c:pt idx="345">
                  <c:v>10.721314810428257</c:v>
                </c:pt>
                <c:pt idx="346">
                  <c:v>10.721314810428707</c:v>
                </c:pt>
                <c:pt idx="347">
                  <c:v>10.721314810429119</c:v>
                </c:pt>
                <c:pt idx="348">
                  <c:v>10.721314810429499</c:v>
                </c:pt>
                <c:pt idx="349">
                  <c:v>10.721314810429847</c:v>
                </c:pt>
                <c:pt idx="350">
                  <c:v>10.721314810430167</c:v>
                </c:pt>
                <c:pt idx="351">
                  <c:v>10.721314810430462</c:v>
                </c:pt>
                <c:pt idx="352">
                  <c:v>10.721314810430732</c:v>
                </c:pt>
                <c:pt idx="353">
                  <c:v>10.721314810430981</c:v>
                </c:pt>
                <c:pt idx="354">
                  <c:v>10.721314810431208</c:v>
                </c:pt>
                <c:pt idx="355">
                  <c:v>10.721314810431418</c:v>
                </c:pt>
                <c:pt idx="356">
                  <c:v>10.721314810431609</c:v>
                </c:pt>
                <c:pt idx="357">
                  <c:v>10.721314810431787</c:v>
                </c:pt>
                <c:pt idx="358">
                  <c:v>10.721314810431949</c:v>
                </c:pt>
                <c:pt idx="359">
                  <c:v>10.721314810432098</c:v>
                </c:pt>
                <c:pt idx="360">
                  <c:v>10.721314810432235</c:v>
                </c:pt>
                <c:pt idx="361">
                  <c:v>10.721314810432361</c:v>
                </c:pt>
                <c:pt idx="362">
                  <c:v>10.721314810432476</c:v>
                </c:pt>
                <c:pt idx="363">
                  <c:v>10.721314810432583</c:v>
                </c:pt>
                <c:pt idx="364">
                  <c:v>10.721314810432681</c:v>
                </c:pt>
                <c:pt idx="365">
                  <c:v>10.721314810432771</c:v>
                </c:pt>
                <c:pt idx="366">
                  <c:v>10.721314810432853</c:v>
                </c:pt>
                <c:pt idx="367">
                  <c:v>10.721314810432929</c:v>
                </c:pt>
                <c:pt idx="368">
                  <c:v>10.721314810432998</c:v>
                </c:pt>
                <c:pt idx="369">
                  <c:v>10.721314810433062</c:v>
                </c:pt>
                <c:pt idx="370">
                  <c:v>10.721314810433121</c:v>
                </c:pt>
                <c:pt idx="371">
                  <c:v>10.721314810433174</c:v>
                </c:pt>
                <c:pt idx="372">
                  <c:v>10.721314810433224</c:v>
                </c:pt>
                <c:pt idx="373">
                  <c:v>10.72131481043327</c:v>
                </c:pt>
                <c:pt idx="374">
                  <c:v>10.721314810433313</c:v>
                </c:pt>
                <c:pt idx="375">
                  <c:v>10.721314810433352</c:v>
                </c:pt>
                <c:pt idx="376">
                  <c:v>10.721314810433388</c:v>
                </c:pt>
                <c:pt idx="377">
                  <c:v>10.721314810433419</c:v>
                </c:pt>
                <c:pt idx="378">
                  <c:v>10.72131481043345</c:v>
                </c:pt>
                <c:pt idx="379">
                  <c:v>10.721314810433476</c:v>
                </c:pt>
                <c:pt idx="380">
                  <c:v>10.721314810433501</c:v>
                </c:pt>
                <c:pt idx="381">
                  <c:v>10.721314810433524</c:v>
                </c:pt>
                <c:pt idx="382">
                  <c:v>10.721314810433546</c:v>
                </c:pt>
                <c:pt idx="383">
                  <c:v>10.721314810433565</c:v>
                </c:pt>
                <c:pt idx="384">
                  <c:v>10.721314810433583</c:v>
                </c:pt>
                <c:pt idx="385">
                  <c:v>10.721314810433599</c:v>
                </c:pt>
                <c:pt idx="386">
                  <c:v>10.721314810433615</c:v>
                </c:pt>
                <c:pt idx="387">
                  <c:v>10.721314810433629</c:v>
                </c:pt>
                <c:pt idx="388">
                  <c:v>10.721314810433642</c:v>
                </c:pt>
                <c:pt idx="389">
                  <c:v>10.721314810433654</c:v>
                </c:pt>
                <c:pt idx="390">
                  <c:v>10.721314810433665</c:v>
                </c:pt>
                <c:pt idx="391">
                  <c:v>10.721314810433675</c:v>
                </c:pt>
                <c:pt idx="392">
                  <c:v>10.721314810433684</c:v>
                </c:pt>
                <c:pt idx="393">
                  <c:v>10.721314810433693</c:v>
                </c:pt>
                <c:pt idx="394">
                  <c:v>10.7213148104337</c:v>
                </c:pt>
                <c:pt idx="395">
                  <c:v>10.721314810433707</c:v>
                </c:pt>
                <c:pt idx="396">
                  <c:v>10.721314810433714</c:v>
                </c:pt>
                <c:pt idx="397">
                  <c:v>10.72131481043372</c:v>
                </c:pt>
                <c:pt idx="398">
                  <c:v>10.721314810433725</c:v>
                </c:pt>
                <c:pt idx="399">
                  <c:v>10.72131481043373</c:v>
                </c:pt>
                <c:pt idx="400">
                  <c:v>10.721314810433736</c:v>
                </c:pt>
                <c:pt idx="401">
                  <c:v>10.721314810433739</c:v>
                </c:pt>
                <c:pt idx="402">
                  <c:v>10.721314810433743</c:v>
                </c:pt>
                <c:pt idx="403">
                  <c:v>10.721314810433746</c:v>
                </c:pt>
                <c:pt idx="404">
                  <c:v>10.72131481043375</c:v>
                </c:pt>
                <c:pt idx="405">
                  <c:v>10.721314810433753</c:v>
                </c:pt>
                <c:pt idx="406">
                  <c:v>10.721314810433757</c:v>
                </c:pt>
                <c:pt idx="407">
                  <c:v>10.721314810433759</c:v>
                </c:pt>
                <c:pt idx="408">
                  <c:v>10.721314810433761</c:v>
                </c:pt>
                <c:pt idx="409">
                  <c:v>10.721314810433762</c:v>
                </c:pt>
                <c:pt idx="410">
                  <c:v>10.721314810433764</c:v>
                </c:pt>
                <c:pt idx="411">
                  <c:v>10.721314810433766</c:v>
                </c:pt>
                <c:pt idx="412">
                  <c:v>10.721314810433768</c:v>
                </c:pt>
                <c:pt idx="413">
                  <c:v>10.721314810433769</c:v>
                </c:pt>
                <c:pt idx="414">
                  <c:v>10.721314810433771</c:v>
                </c:pt>
                <c:pt idx="415">
                  <c:v>10.721314810433773</c:v>
                </c:pt>
                <c:pt idx="416">
                  <c:v>10.721314810433775</c:v>
                </c:pt>
                <c:pt idx="417">
                  <c:v>10.721314810433777</c:v>
                </c:pt>
                <c:pt idx="418">
                  <c:v>10.721314810433778</c:v>
                </c:pt>
                <c:pt idx="419">
                  <c:v>10.72131481043378</c:v>
                </c:pt>
                <c:pt idx="420">
                  <c:v>10.72131481043378</c:v>
                </c:pt>
                <c:pt idx="421">
                  <c:v>10.72131481043378</c:v>
                </c:pt>
                <c:pt idx="422">
                  <c:v>10.72131481043378</c:v>
                </c:pt>
                <c:pt idx="423">
                  <c:v>10.72131481043378</c:v>
                </c:pt>
                <c:pt idx="424">
                  <c:v>10.72131481043378</c:v>
                </c:pt>
                <c:pt idx="425">
                  <c:v>10.72131481043378</c:v>
                </c:pt>
                <c:pt idx="426">
                  <c:v>10.72131481043378</c:v>
                </c:pt>
                <c:pt idx="427">
                  <c:v>10.72131481043378</c:v>
                </c:pt>
                <c:pt idx="428">
                  <c:v>10.72131481043378</c:v>
                </c:pt>
                <c:pt idx="429">
                  <c:v>10.72131481043378</c:v>
                </c:pt>
                <c:pt idx="430">
                  <c:v>10.72131481043378</c:v>
                </c:pt>
                <c:pt idx="431">
                  <c:v>10.72131481043378</c:v>
                </c:pt>
                <c:pt idx="432">
                  <c:v>10.72131481043378</c:v>
                </c:pt>
                <c:pt idx="433">
                  <c:v>10.72131481043378</c:v>
                </c:pt>
                <c:pt idx="434">
                  <c:v>10.72131481043378</c:v>
                </c:pt>
                <c:pt idx="435">
                  <c:v>10.72131481043378</c:v>
                </c:pt>
                <c:pt idx="436">
                  <c:v>10.72131481043378</c:v>
                </c:pt>
                <c:pt idx="437">
                  <c:v>10.72131481043378</c:v>
                </c:pt>
                <c:pt idx="438">
                  <c:v>10.72131481043378</c:v>
                </c:pt>
                <c:pt idx="439">
                  <c:v>10.72131481043378</c:v>
                </c:pt>
                <c:pt idx="440">
                  <c:v>10.72131481043378</c:v>
                </c:pt>
                <c:pt idx="441">
                  <c:v>10.72131481043378</c:v>
                </c:pt>
                <c:pt idx="442">
                  <c:v>10.72131481043378</c:v>
                </c:pt>
                <c:pt idx="443">
                  <c:v>10.72131481043378</c:v>
                </c:pt>
                <c:pt idx="444">
                  <c:v>10.72131481043378</c:v>
                </c:pt>
                <c:pt idx="445">
                  <c:v>10.72131481043378</c:v>
                </c:pt>
                <c:pt idx="446">
                  <c:v>10.72131481043378</c:v>
                </c:pt>
                <c:pt idx="447">
                  <c:v>10.72131481043378</c:v>
                </c:pt>
                <c:pt idx="448">
                  <c:v>10.72131481043378</c:v>
                </c:pt>
                <c:pt idx="449">
                  <c:v>10.72131481043378</c:v>
                </c:pt>
                <c:pt idx="450">
                  <c:v>10.72131481043378</c:v>
                </c:pt>
                <c:pt idx="451">
                  <c:v>10.72131481043378</c:v>
                </c:pt>
                <c:pt idx="452">
                  <c:v>10.72131481043378</c:v>
                </c:pt>
                <c:pt idx="453">
                  <c:v>10.72131481043378</c:v>
                </c:pt>
                <c:pt idx="454">
                  <c:v>10.72131481043378</c:v>
                </c:pt>
                <c:pt idx="455">
                  <c:v>10.72131481043378</c:v>
                </c:pt>
                <c:pt idx="456">
                  <c:v>10.72131481043378</c:v>
                </c:pt>
                <c:pt idx="457">
                  <c:v>10.72131481043378</c:v>
                </c:pt>
                <c:pt idx="458">
                  <c:v>10.72131481043378</c:v>
                </c:pt>
                <c:pt idx="459">
                  <c:v>10.72131481043378</c:v>
                </c:pt>
                <c:pt idx="460">
                  <c:v>10.72131481043378</c:v>
                </c:pt>
                <c:pt idx="461">
                  <c:v>10.72131481043378</c:v>
                </c:pt>
                <c:pt idx="462">
                  <c:v>10.72131481043378</c:v>
                </c:pt>
                <c:pt idx="463">
                  <c:v>10.72131481043378</c:v>
                </c:pt>
                <c:pt idx="464">
                  <c:v>10.72131481043378</c:v>
                </c:pt>
                <c:pt idx="465">
                  <c:v>10.72131481043378</c:v>
                </c:pt>
                <c:pt idx="466">
                  <c:v>10.72131481043378</c:v>
                </c:pt>
                <c:pt idx="467">
                  <c:v>10.72131481043378</c:v>
                </c:pt>
                <c:pt idx="468">
                  <c:v>10.72131481043378</c:v>
                </c:pt>
                <c:pt idx="469">
                  <c:v>10.72131481043378</c:v>
                </c:pt>
                <c:pt idx="470">
                  <c:v>10.72131481043378</c:v>
                </c:pt>
                <c:pt idx="471">
                  <c:v>10.72131481043378</c:v>
                </c:pt>
                <c:pt idx="472">
                  <c:v>10.72131481043378</c:v>
                </c:pt>
                <c:pt idx="473">
                  <c:v>10.72131481043378</c:v>
                </c:pt>
                <c:pt idx="474">
                  <c:v>10.72131481043378</c:v>
                </c:pt>
                <c:pt idx="475">
                  <c:v>10.72131481043378</c:v>
                </c:pt>
                <c:pt idx="476">
                  <c:v>10.72131481043378</c:v>
                </c:pt>
                <c:pt idx="477">
                  <c:v>10.72131481043378</c:v>
                </c:pt>
                <c:pt idx="478">
                  <c:v>10.72131481043378</c:v>
                </c:pt>
                <c:pt idx="479">
                  <c:v>10.72131481043378</c:v>
                </c:pt>
                <c:pt idx="480">
                  <c:v>10.72131481043378</c:v>
                </c:pt>
                <c:pt idx="481">
                  <c:v>10.72131481043378</c:v>
                </c:pt>
                <c:pt idx="482">
                  <c:v>10.72131481043378</c:v>
                </c:pt>
                <c:pt idx="483">
                  <c:v>10.72131481043378</c:v>
                </c:pt>
                <c:pt idx="484">
                  <c:v>10.72131481043378</c:v>
                </c:pt>
                <c:pt idx="485">
                  <c:v>10.72131481043378</c:v>
                </c:pt>
                <c:pt idx="486">
                  <c:v>10.72131481043378</c:v>
                </c:pt>
                <c:pt idx="487">
                  <c:v>10.72131481043378</c:v>
                </c:pt>
                <c:pt idx="488">
                  <c:v>10.72131481043378</c:v>
                </c:pt>
                <c:pt idx="489">
                  <c:v>10.72131481043378</c:v>
                </c:pt>
                <c:pt idx="490">
                  <c:v>10.72131481043378</c:v>
                </c:pt>
                <c:pt idx="491">
                  <c:v>10.72131481043378</c:v>
                </c:pt>
                <c:pt idx="492">
                  <c:v>10.72131481043378</c:v>
                </c:pt>
                <c:pt idx="493">
                  <c:v>10.72131481043378</c:v>
                </c:pt>
                <c:pt idx="494">
                  <c:v>10.72131481043378</c:v>
                </c:pt>
                <c:pt idx="495">
                  <c:v>10.72131481043378</c:v>
                </c:pt>
                <c:pt idx="496">
                  <c:v>10.72131481043378</c:v>
                </c:pt>
                <c:pt idx="497">
                  <c:v>10.72131481043378</c:v>
                </c:pt>
                <c:pt idx="498">
                  <c:v>10.72131481043378</c:v>
                </c:pt>
                <c:pt idx="499">
                  <c:v>10.72131481043378</c:v>
                </c:pt>
                <c:pt idx="500">
                  <c:v>10.72131481043378</c:v>
                </c:pt>
                <c:pt idx="501">
                  <c:v>10.72131481043378</c:v>
                </c:pt>
                <c:pt idx="502">
                  <c:v>10.72131481043378</c:v>
                </c:pt>
                <c:pt idx="503">
                  <c:v>10.72131481043378</c:v>
                </c:pt>
                <c:pt idx="504">
                  <c:v>10.72131481043378</c:v>
                </c:pt>
                <c:pt idx="505">
                  <c:v>10.72131481043378</c:v>
                </c:pt>
                <c:pt idx="506">
                  <c:v>10.72131481043378</c:v>
                </c:pt>
                <c:pt idx="507">
                  <c:v>10.72131481043378</c:v>
                </c:pt>
                <c:pt idx="508">
                  <c:v>10.72131481043378</c:v>
                </c:pt>
                <c:pt idx="509">
                  <c:v>10.72131481043378</c:v>
                </c:pt>
                <c:pt idx="510">
                  <c:v>10.72131481043378</c:v>
                </c:pt>
                <c:pt idx="511">
                  <c:v>10.72131481043378</c:v>
                </c:pt>
                <c:pt idx="512">
                  <c:v>10.72131481043378</c:v>
                </c:pt>
                <c:pt idx="513">
                  <c:v>10.72131481043378</c:v>
                </c:pt>
                <c:pt idx="514">
                  <c:v>10.72131481043378</c:v>
                </c:pt>
                <c:pt idx="515">
                  <c:v>10.72131481043378</c:v>
                </c:pt>
                <c:pt idx="516">
                  <c:v>10.72131481043378</c:v>
                </c:pt>
                <c:pt idx="517">
                  <c:v>10.72131481043378</c:v>
                </c:pt>
                <c:pt idx="518">
                  <c:v>10.72131481043378</c:v>
                </c:pt>
                <c:pt idx="519">
                  <c:v>10.72131481043378</c:v>
                </c:pt>
                <c:pt idx="520">
                  <c:v>10.72131481043378</c:v>
                </c:pt>
                <c:pt idx="521">
                  <c:v>10.72131481043378</c:v>
                </c:pt>
                <c:pt idx="522">
                  <c:v>10.72131481043378</c:v>
                </c:pt>
                <c:pt idx="523">
                  <c:v>10.72131481043378</c:v>
                </c:pt>
                <c:pt idx="524">
                  <c:v>10.72131481043378</c:v>
                </c:pt>
                <c:pt idx="525">
                  <c:v>10.72131481043378</c:v>
                </c:pt>
                <c:pt idx="526">
                  <c:v>10.72131481043378</c:v>
                </c:pt>
                <c:pt idx="527">
                  <c:v>10.72131481043378</c:v>
                </c:pt>
                <c:pt idx="528">
                  <c:v>10.72131481043378</c:v>
                </c:pt>
                <c:pt idx="529">
                  <c:v>10.72131481043378</c:v>
                </c:pt>
                <c:pt idx="530">
                  <c:v>10.72131481043378</c:v>
                </c:pt>
                <c:pt idx="531">
                  <c:v>10.72131481043378</c:v>
                </c:pt>
                <c:pt idx="532">
                  <c:v>10.72131481043378</c:v>
                </c:pt>
                <c:pt idx="533">
                  <c:v>10.72131481043378</c:v>
                </c:pt>
                <c:pt idx="534">
                  <c:v>10.72131481043378</c:v>
                </c:pt>
                <c:pt idx="535">
                  <c:v>10.72131481043378</c:v>
                </c:pt>
                <c:pt idx="536">
                  <c:v>10.72131481043378</c:v>
                </c:pt>
                <c:pt idx="537">
                  <c:v>10.72131481043378</c:v>
                </c:pt>
                <c:pt idx="538">
                  <c:v>10.72131481043378</c:v>
                </c:pt>
                <c:pt idx="539">
                  <c:v>10.72131481043378</c:v>
                </c:pt>
                <c:pt idx="540">
                  <c:v>10.72131481043378</c:v>
                </c:pt>
                <c:pt idx="541">
                  <c:v>10.72131481043378</c:v>
                </c:pt>
                <c:pt idx="542">
                  <c:v>10.72131481043378</c:v>
                </c:pt>
                <c:pt idx="543">
                  <c:v>10.72131481043378</c:v>
                </c:pt>
                <c:pt idx="544">
                  <c:v>10.72131481043378</c:v>
                </c:pt>
                <c:pt idx="545">
                  <c:v>10.72131481043378</c:v>
                </c:pt>
                <c:pt idx="546">
                  <c:v>10.72131481043378</c:v>
                </c:pt>
                <c:pt idx="547">
                  <c:v>10.72131481043378</c:v>
                </c:pt>
                <c:pt idx="548">
                  <c:v>10.72131481043378</c:v>
                </c:pt>
                <c:pt idx="549">
                  <c:v>10.72131481043378</c:v>
                </c:pt>
                <c:pt idx="550">
                  <c:v>10.72131481043378</c:v>
                </c:pt>
                <c:pt idx="551">
                  <c:v>10.72131481043378</c:v>
                </c:pt>
                <c:pt idx="552">
                  <c:v>10.72131481043378</c:v>
                </c:pt>
                <c:pt idx="553">
                  <c:v>10.72131481043378</c:v>
                </c:pt>
                <c:pt idx="554">
                  <c:v>10.72131481043378</c:v>
                </c:pt>
                <c:pt idx="555">
                  <c:v>10.72131481043378</c:v>
                </c:pt>
                <c:pt idx="556">
                  <c:v>10.72131481043378</c:v>
                </c:pt>
                <c:pt idx="557">
                  <c:v>10.72131481043378</c:v>
                </c:pt>
                <c:pt idx="558">
                  <c:v>10.72131481043378</c:v>
                </c:pt>
                <c:pt idx="559">
                  <c:v>10.72131481043378</c:v>
                </c:pt>
                <c:pt idx="560">
                  <c:v>10.72131481043378</c:v>
                </c:pt>
                <c:pt idx="561">
                  <c:v>10.72131481043378</c:v>
                </c:pt>
                <c:pt idx="562">
                  <c:v>10.72131481043378</c:v>
                </c:pt>
                <c:pt idx="563">
                  <c:v>10.72131481043378</c:v>
                </c:pt>
                <c:pt idx="564">
                  <c:v>10.72131481043378</c:v>
                </c:pt>
                <c:pt idx="565">
                  <c:v>10.72131481043378</c:v>
                </c:pt>
                <c:pt idx="566">
                  <c:v>10.72131481043378</c:v>
                </c:pt>
                <c:pt idx="567">
                  <c:v>10.72131481043378</c:v>
                </c:pt>
                <c:pt idx="568">
                  <c:v>10.72131481043378</c:v>
                </c:pt>
                <c:pt idx="569">
                  <c:v>10.72131481043378</c:v>
                </c:pt>
                <c:pt idx="570">
                  <c:v>10.72131481043378</c:v>
                </c:pt>
                <c:pt idx="571">
                  <c:v>10.72131481043378</c:v>
                </c:pt>
                <c:pt idx="572">
                  <c:v>10.72131481043378</c:v>
                </c:pt>
                <c:pt idx="573">
                  <c:v>10.72131481043378</c:v>
                </c:pt>
                <c:pt idx="574">
                  <c:v>10.72131481043378</c:v>
                </c:pt>
                <c:pt idx="575">
                  <c:v>10.72131481043378</c:v>
                </c:pt>
                <c:pt idx="576">
                  <c:v>10.72131481043378</c:v>
                </c:pt>
                <c:pt idx="577">
                  <c:v>10.72131481043378</c:v>
                </c:pt>
                <c:pt idx="578">
                  <c:v>10.72131481043378</c:v>
                </c:pt>
                <c:pt idx="579">
                  <c:v>10.72131481043378</c:v>
                </c:pt>
                <c:pt idx="580">
                  <c:v>10.72131481043378</c:v>
                </c:pt>
                <c:pt idx="581">
                  <c:v>10.72131481043378</c:v>
                </c:pt>
                <c:pt idx="582">
                  <c:v>10.72131481043378</c:v>
                </c:pt>
                <c:pt idx="583">
                  <c:v>10.72131481043378</c:v>
                </c:pt>
                <c:pt idx="584">
                  <c:v>10.72131481043378</c:v>
                </c:pt>
                <c:pt idx="585">
                  <c:v>10.72131481043378</c:v>
                </c:pt>
                <c:pt idx="586">
                  <c:v>10.72131481043378</c:v>
                </c:pt>
                <c:pt idx="587">
                  <c:v>10.72131481043378</c:v>
                </c:pt>
                <c:pt idx="588">
                  <c:v>10.72131481043378</c:v>
                </c:pt>
                <c:pt idx="589">
                  <c:v>10.72131481043378</c:v>
                </c:pt>
                <c:pt idx="590">
                  <c:v>10.72131481043378</c:v>
                </c:pt>
                <c:pt idx="591">
                  <c:v>10.72131481043378</c:v>
                </c:pt>
                <c:pt idx="592">
                  <c:v>10.72131481043378</c:v>
                </c:pt>
                <c:pt idx="593">
                  <c:v>10.72131481043378</c:v>
                </c:pt>
                <c:pt idx="594">
                  <c:v>10.72131481043378</c:v>
                </c:pt>
                <c:pt idx="595">
                  <c:v>10.72131481043378</c:v>
                </c:pt>
                <c:pt idx="596">
                  <c:v>10.72131481043378</c:v>
                </c:pt>
                <c:pt idx="597">
                  <c:v>10.72131481043378</c:v>
                </c:pt>
                <c:pt idx="598">
                  <c:v>10.72131481043378</c:v>
                </c:pt>
                <c:pt idx="599">
                  <c:v>10.72131481043378</c:v>
                </c:pt>
                <c:pt idx="600">
                  <c:v>10.72131481043378</c:v>
                </c:pt>
                <c:pt idx="601">
                  <c:v>10.72131481043378</c:v>
                </c:pt>
                <c:pt idx="602">
                  <c:v>10.72131481043378</c:v>
                </c:pt>
                <c:pt idx="603">
                  <c:v>10.72131481043378</c:v>
                </c:pt>
                <c:pt idx="604">
                  <c:v>10.72131481043378</c:v>
                </c:pt>
                <c:pt idx="605">
                  <c:v>10.72131481043378</c:v>
                </c:pt>
                <c:pt idx="606">
                  <c:v>10.72131481043378</c:v>
                </c:pt>
                <c:pt idx="607">
                  <c:v>10.72131481043378</c:v>
                </c:pt>
                <c:pt idx="608">
                  <c:v>10.72131481043378</c:v>
                </c:pt>
                <c:pt idx="609">
                  <c:v>10.72131481043378</c:v>
                </c:pt>
                <c:pt idx="610">
                  <c:v>10.72131481043378</c:v>
                </c:pt>
                <c:pt idx="611">
                  <c:v>10.72131481043378</c:v>
                </c:pt>
                <c:pt idx="612">
                  <c:v>10.72131481043378</c:v>
                </c:pt>
                <c:pt idx="613">
                  <c:v>10.72131481043378</c:v>
                </c:pt>
                <c:pt idx="614">
                  <c:v>10.72131481043378</c:v>
                </c:pt>
                <c:pt idx="615">
                  <c:v>10.72131481043378</c:v>
                </c:pt>
                <c:pt idx="616">
                  <c:v>10.72131481043378</c:v>
                </c:pt>
                <c:pt idx="617">
                  <c:v>10.72131481043378</c:v>
                </c:pt>
                <c:pt idx="618">
                  <c:v>10.72131481043378</c:v>
                </c:pt>
                <c:pt idx="619">
                  <c:v>10.72131481043378</c:v>
                </c:pt>
                <c:pt idx="620">
                  <c:v>10.72131481043378</c:v>
                </c:pt>
                <c:pt idx="621">
                  <c:v>10.72131481043378</c:v>
                </c:pt>
                <c:pt idx="622">
                  <c:v>10.72131481043378</c:v>
                </c:pt>
                <c:pt idx="623">
                  <c:v>10.72131481043378</c:v>
                </c:pt>
                <c:pt idx="624">
                  <c:v>10.72131481043378</c:v>
                </c:pt>
                <c:pt idx="625">
                  <c:v>10.72131481043378</c:v>
                </c:pt>
                <c:pt idx="626">
                  <c:v>10.72131481043378</c:v>
                </c:pt>
                <c:pt idx="627">
                  <c:v>10.72131481043378</c:v>
                </c:pt>
                <c:pt idx="628">
                  <c:v>10.72131481043378</c:v>
                </c:pt>
                <c:pt idx="629">
                  <c:v>10.72131481043378</c:v>
                </c:pt>
                <c:pt idx="630">
                  <c:v>10.72131481043378</c:v>
                </c:pt>
                <c:pt idx="631">
                  <c:v>10.72131481043378</c:v>
                </c:pt>
                <c:pt idx="632">
                  <c:v>10.72131481043378</c:v>
                </c:pt>
                <c:pt idx="633">
                  <c:v>10.72131481043378</c:v>
                </c:pt>
                <c:pt idx="634">
                  <c:v>10.72131481043378</c:v>
                </c:pt>
                <c:pt idx="635">
                  <c:v>10.72131481043378</c:v>
                </c:pt>
                <c:pt idx="636">
                  <c:v>10.72131481043378</c:v>
                </c:pt>
                <c:pt idx="637">
                  <c:v>10.72131481043378</c:v>
                </c:pt>
                <c:pt idx="638">
                  <c:v>10.72131481043378</c:v>
                </c:pt>
                <c:pt idx="639">
                  <c:v>10.72131481043378</c:v>
                </c:pt>
                <c:pt idx="640">
                  <c:v>10.72131481043378</c:v>
                </c:pt>
                <c:pt idx="641">
                  <c:v>10.72131481043378</c:v>
                </c:pt>
                <c:pt idx="642">
                  <c:v>10.72131481043378</c:v>
                </c:pt>
                <c:pt idx="643">
                  <c:v>10.72131481043378</c:v>
                </c:pt>
                <c:pt idx="644">
                  <c:v>10.72131481043378</c:v>
                </c:pt>
                <c:pt idx="645">
                  <c:v>10.72131481043378</c:v>
                </c:pt>
                <c:pt idx="646">
                  <c:v>10.72131481043378</c:v>
                </c:pt>
                <c:pt idx="647">
                  <c:v>10.72131481043378</c:v>
                </c:pt>
                <c:pt idx="648">
                  <c:v>10.72131481043378</c:v>
                </c:pt>
                <c:pt idx="649">
                  <c:v>10.72131481043378</c:v>
                </c:pt>
                <c:pt idx="650">
                  <c:v>10.72131481043378</c:v>
                </c:pt>
                <c:pt idx="651">
                  <c:v>10.72131481043378</c:v>
                </c:pt>
                <c:pt idx="652">
                  <c:v>10.72131481043378</c:v>
                </c:pt>
                <c:pt idx="653">
                  <c:v>10.72131481043378</c:v>
                </c:pt>
                <c:pt idx="654">
                  <c:v>10.72131481043378</c:v>
                </c:pt>
                <c:pt idx="655">
                  <c:v>10.72131481043378</c:v>
                </c:pt>
                <c:pt idx="656">
                  <c:v>10.72131481043378</c:v>
                </c:pt>
                <c:pt idx="657">
                  <c:v>10.72131481043378</c:v>
                </c:pt>
                <c:pt idx="658">
                  <c:v>10.72131481043378</c:v>
                </c:pt>
                <c:pt idx="659">
                  <c:v>10.72131481043378</c:v>
                </c:pt>
                <c:pt idx="660">
                  <c:v>10.72131481043378</c:v>
                </c:pt>
                <c:pt idx="661">
                  <c:v>10.72131481043378</c:v>
                </c:pt>
                <c:pt idx="662">
                  <c:v>10.72131481043378</c:v>
                </c:pt>
                <c:pt idx="663">
                  <c:v>10.72131481043378</c:v>
                </c:pt>
                <c:pt idx="664">
                  <c:v>10.72131481043378</c:v>
                </c:pt>
                <c:pt idx="665">
                  <c:v>10.72131481043378</c:v>
                </c:pt>
                <c:pt idx="666">
                  <c:v>10.72131481043378</c:v>
                </c:pt>
                <c:pt idx="667">
                  <c:v>10.72131481043378</c:v>
                </c:pt>
                <c:pt idx="668">
                  <c:v>10.72131481043378</c:v>
                </c:pt>
                <c:pt idx="669">
                  <c:v>10.72131481043378</c:v>
                </c:pt>
                <c:pt idx="670">
                  <c:v>10.72131481043378</c:v>
                </c:pt>
                <c:pt idx="671">
                  <c:v>10.72131481043378</c:v>
                </c:pt>
                <c:pt idx="672">
                  <c:v>10.72131481043378</c:v>
                </c:pt>
                <c:pt idx="673">
                  <c:v>10.72131481043378</c:v>
                </c:pt>
                <c:pt idx="674">
                  <c:v>10.72131481043378</c:v>
                </c:pt>
                <c:pt idx="675">
                  <c:v>10.72131481043378</c:v>
                </c:pt>
                <c:pt idx="676">
                  <c:v>10.72131481043378</c:v>
                </c:pt>
                <c:pt idx="677">
                  <c:v>10.72131481043378</c:v>
                </c:pt>
                <c:pt idx="678">
                  <c:v>10.72131481043378</c:v>
                </c:pt>
                <c:pt idx="679">
                  <c:v>10.72131481043378</c:v>
                </c:pt>
                <c:pt idx="680">
                  <c:v>10.72131481043378</c:v>
                </c:pt>
                <c:pt idx="681">
                  <c:v>10.72131481043378</c:v>
                </c:pt>
                <c:pt idx="682">
                  <c:v>10.72131481043378</c:v>
                </c:pt>
                <c:pt idx="683">
                  <c:v>10.72131481043378</c:v>
                </c:pt>
                <c:pt idx="684">
                  <c:v>10.72131481043378</c:v>
                </c:pt>
                <c:pt idx="685">
                  <c:v>10.72131481043378</c:v>
                </c:pt>
                <c:pt idx="686">
                  <c:v>10.72131481043378</c:v>
                </c:pt>
                <c:pt idx="687">
                  <c:v>10.72131481043378</c:v>
                </c:pt>
                <c:pt idx="688">
                  <c:v>10.72131481043378</c:v>
                </c:pt>
                <c:pt idx="689">
                  <c:v>10.72131481043378</c:v>
                </c:pt>
                <c:pt idx="690">
                  <c:v>10.72131481043378</c:v>
                </c:pt>
                <c:pt idx="691">
                  <c:v>10.72131481043378</c:v>
                </c:pt>
                <c:pt idx="692">
                  <c:v>10.72131481043378</c:v>
                </c:pt>
                <c:pt idx="693">
                  <c:v>10.72131481043378</c:v>
                </c:pt>
                <c:pt idx="694">
                  <c:v>10.72131481043378</c:v>
                </c:pt>
                <c:pt idx="695">
                  <c:v>10.72131481043378</c:v>
                </c:pt>
                <c:pt idx="696">
                  <c:v>10.72131481043378</c:v>
                </c:pt>
                <c:pt idx="697">
                  <c:v>10.72131481043378</c:v>
                </c:pt>
                <c:pt idx="698">
                  <c:v>10.72131481043378</c:v>
                </c:pt>
                <c:pt idx="699">
                  <c:v>10.72131481043378</c:v>
                </c:pt>
                <c:pt idx="700">
                  <c:v>10.72131481043378</c:v>
                </c:pt>
                <c:pt idx="701">
                  <c:v>10.72131481043378</c:v>
                </c:pt>
                <c:pt idx="702">
                  <c:v>10.72131481043378</c:v>
                </c:pt>
                <c:pt idx="703">
                  <c:v>10.72131481043378</c:v>
                </c:pt>
                <c:pt idx="704">
                  <c:v>10.72131481043378</c:v>
                </c:pt>
                <c:pt idx="705">
                  <c:v>10.72131481043378</c:v>
                </c:pt>
                <c:pt idx="706">
                  <c:v>10.72131481043378</c:v>
                </c:pt>
                <c:pt idx="707">
                  <c:v>10.72131481043378</c:v>
                </c:pt>
                <c:pt idx="708">
                  <c:v>10.72131481043378</c:v>
                </c:pt>
                <c:pt idx="709">
                  <c:v>10.72131481043378</c:v>
                </c:pt>
                <c:pt idx="710">
                  <c:v>10.72131481043378</c:v>
                </c:pt>
                <c:pt idx="711">
                  <c:v>10.72131481043378</c:v>
                </c:pt>
                <c:pt idx="712">
                  <c:v>10.72131481043378</c:v>
                </c:pt>
                <c:pt idx="713">
                  <c:v>10.72131481043378</c:v>
                </c:pt>
                <c:pt idx="714">
                  <c:v>10.72131481043378</c:v>
                </c:pt>
                <c:pt idx="715">
                  <c:v>10.72131481043378</c:v>
                </c:pt>
                <c:pt idx="716">
                  <c:v>10.72131481043378</c:v>
                </c:pt>
                <c:pt idx="717">
                  <c:v>10.72131481043378</c:v>
                </c:pt>
                <c:pt idx="718">
                  <c:v>10.72131481043378</c:v>
                </c:pt>
                <c:pt idx="719">
                  <c:v>10.72131481043378</c:v>
                </c:pt>
                <c:pt idx="720">
                  <c:v>10.72131481043378</c:v>
                </c:pt>
                <c:pt idx="721">
                  <c:v>10.72131481043378</c:v>
                </c:pt>
                <c:pt idx="722">
                  <c:v>10.72131481043378</c:v>
                </c:pt>
                <c:pt idx="723">
                  <c:v>10.72131481043378</c:v>
                </c:pt>
                <c:pt idx="724">
                  <c:v>10.72131481043378</c:v>
                </c:pt>
                <c:pt idx="725">
                  <c:v>10.72131481043378</c:v>
                </c:pt>
                <c:pt idx="726">
                  <c:v>10.72131481043378</c:v>
                </c:pt>
                <c:pt idx="727">
                  <c:v>10.72131481043378</c:v>
                </c:pt>
                <c:pt idx="728">
                  <c:v>10.72131481043378</c:v>
                </c:pt>
                <c:pt idx="729">
                  <c:v>10.72131481043378</c:v>
                </c:pt>
                <c:pt idx="730">
                  <c:v>10.72131481043378</c:v>
                </c:pt>
                <c:pt idx="731">
                  <c:v>10.72131481043378</c:v>
                </c:pt>
                <c:pt idx="732">
                  <c:v>10.72131481043378</c:v>
                </c:pt>
                <c:pt idx="733">
                  <c:v>10.72131481043378</c:v>
                </c:pt>
                <c:pt idx="734">
                  <c:v>10.72131481043378</c:v>
                </c:pt>
                <c:pt idx="735">
                  <c:v>10.72131481043378</c:v>
                </c:pt>
                <c:pt idx="736">
                  <c:v>10.72131481043378</c:v>
                </c:pt>
                <c:pt idx="737">
                  <c:v>10.72131481043378</c:v>
                </c:pt>
                <c:pt idx="738">
                  <c:v>10.72131481043378</c:v>
                </c:pt>
                <c:pt idx="739">
                  <c:v>10.72131481043378</c:v>
                </c:pt>
                <c:pt idx="740">
                  <c:v>10.72131481043378</c:v>
                </c:pt>
                <c:pt idx="741">
                  <c:v>10.72131481043378</c:v>
                </c:pt>
                <c:pt idx="742">
                  <c:v>10.72131481043378</c:v>
                </c:pt>
                <c:pt idx="743">
                  <c:v>10.72131481043378</c:v>
                </c:pt>
                <c:pt idx="744">
                  <c:v>10.72131481043378</c:v>
                </c:pt>
                <c:pt idx="745">
                  <c:v>10.72131481043378</c:v>
                </c:pt>
                <c:pt idx="746">
                  <c:v>10.72131481043378</c:v>
                </c:pt>
                <c:pt idx="747">
                  <c:v>10.72131481043378</c:v>
                </c:pt>
                <c:pt idx="748">
                  <c:v>10.72131481043378</c:v>
                </c:pt>
                <c:pt idx="749">
                  <c:v>10.72131481043378</c:v>
                </c:pt>
                <c:pt idx="750">
                  <c:v>10.72131481043378</c:v>
                </c:pt>
                <c:pt idx="751">
                  <c:v>10.72131481043378</c:v>
                </c:pt>
                <c:pt idx="752">
                  <c:v>10.72131481043378</c:v>
                </c:pt>
                <c:pt idx="753">
                  <c:v>10.72131481043378</c:v>
                </c:pt>
                <c:pt idx="754">
                  <c:v>10.72131481043378</c:v>
                </c:pt>
                <c:pt idx="755">
                  <c:v>10.72131481043378</c:v>
                </c:pt>
                <c:pt idx="756">
                  <c:v>10.72131481043378</c:v>
                </c:pt>
                <c:pt idx="757">
                  <c:v>10.72131481043378</c:v>
                </c:pt>
                <c:pt idx="758">
                  <c:v>10.72131481043378</c:v>
                </c:pt>
                <c:pt idx="759">
                  <c:v>10.72131481043378</c:v>
                </c:pt>
                <c:pt idx="760">
                  <c:v>10.72131481043378</c:v>
                </c:pt>
                <c:pt idx="761">
                  <c:v>10.72131481043378</c:v>
                </c:pt>
                <c:pt idx="762">
                  <c:v>10.72131481043378</c:v>
                </c:pt>
                <c:pt idx="763">
                  <c:v>10.72131481043378</c:v>
                </c:pt>
                <c:pt idx="764">
                  <c:v>10.72131481043378</c:v>
                </c:pt>
                <c:pt idx="765">
                  <c:v>10.72131481043378</c:v>
                </c:pt>
                <c:pt idx="766">
                  <c:v>10.72131481043378</c:v>
                </c:pt>
                <c:pt idx="767">
                  <c:v>10.72131481043378</c:v>
                </c:pt>
                <c:pt idx="768">
                  <c:v>10.72131481043378</c:v>
                </c:pt>
                <c:pt idx="769">
                  <c:v>10.72131481043378</c:v>
                </c:pt>
                <c:pt idx="770">
                  <c:v>10.72131481043378</c:v>
                </c:pt>
                <c:pt idx="771">
                  <c:v>10.72131481043378</c:v>
                </c:pt>
                <c:pt idx="772">
                  <c:v>10.72131481043378</c:v>
                </c:pt>
                <c:pt idx="773">
                  <c:v>10.72131481043378</c:v>
                </c:pt>
                <c:pt idx="774">
                  <c:v>10.72131481043378</c:v>
                </c:pt>
                <c:pt idx="775">
                  <c:v>10.72131481043378</c:v>
                </c:pt>
                <c:pt idx="776">
                  <c:v>10.72131481043378</c:v>
                </c:pt>
                <c:pt idx="777">
                  <c:v>10.72131481043378</c:v>
                </c:pt>
                <c:pt idx="778">
                  <c:v>10.72131481043378</c:v>
                </c:pt>
                <c:pt idx="779">
                  <c:v>10.72131481043378</c:v>
                </c:pt>
                <c:pt idx="780">
                  <c:v>10.72131481043378</c:v>
                </c:pt>
                <c:pt idx="781">
                  <c:v>10.72131481043378</c:v>
                </c:pt>
                <c:pt idx="782">
                  <c:v>10.72131481043378</c:v>
                </c:pt>
                <c:pt idx="783">
                  <c:v>10.72131481043378</c:v>
                </c:pt>
                <c:pt idx="784">
                  <c:v>10.72131481043378</c:v>
                </c:pt>
                <c:pt idx="785">
                  <c:v>10.72131481043378</c:v>
                </c:pt>
                <c:pt idx="786">
                  <c:v>10.72131481043378</c:v>
                </c:pt>
                <c:pt idx="787">
                  <c:v>10.72131481043378</c:v>
                </c:pt>
                <c:pt idx="788">
                  <c:v>10.72131481043378</c:v>
                </c:pt>
                <c:pt idx="789">
                  <c:v>10.72131481043378</c:v>
                </c:pt>
                <c:pt idx="790">
                  <c:v>10.72131481043378</c:v>
                </c:pt>
                <c:pt idx="791">
                  <c:v>10.72131481043378</c:v>
                </c:pt>
                <c:pt idx="792">
                  <c:v>10.72131481043378</c:v>
                </c:pt>
                <c:pt idx="793">
                  <c:v>10.72131481043378</c:v>
                </c:pt>
                <c:pt idx="794">
                  <c:v>10.72131481043378</c:v>
                </c:pt>
                <c:pt idx="795">
                  <c:v>10.72131481043378</c:v>
                </c:pt>
                <c:pt idx="796">
                  <c:v>10.72131481043378</c:v>
                </c:pt>
                <c:pt idx="797">
                  <c:v>10.72131481043378</c:v>
                </c:pt>
                <c:pt idx="798">
                  <c:v>10.72131481043378</c:v>
                </c:pt>
                <c:pt idx="799">
                  <c:v>10.72131481043378</c:v>
                </c:pt>
                <c:pt idx="800">
                  <c:v>10.72131481043378</c:v>
                </c:pt>
                <c:pt idx="801">
                  <c:v>10.72131481043378</c:v>
                </c:pt>
                <c:pt idx="802">
                  <c:v>10.72131481043378</c:v>
                </c:pt>
                <c:pt idx="803">
                  <c:v>10.72131481043378</c:v>
                </c:pt>
                <c:pt idx="804">
                  <c:v>10.72131481043378</c:v>
                </c:pt>
                <c:pt idx="805">
                  <c:v>10.72131481043378</c:v>
                </c:pt>
                <c:pt idx="806">
                  <c:v>10.72131481043378</c:v>
                </c:pt>
                <c:pt idx="807">
                  <c:v>10.72131481043378</c:v>
                </c:pt>
                <c:pt idx="808">
                  <c:v>10.72131481043378</c:v>
                </c:pt>
                <c:pt idx="809">
                  <c:v>10.72131481043378</c:v>
                </c:pt>
                <c:pt idx="810">
                  <c:v>10.72131481043378</c:v>
                </c:pt>
                <c:pt idx="811">
                  <c:v>10.72131481043378</c:v>
                </c:pt>
                <c:pt idx="812">
                  <c:v>10.72131481043378</c:v>
                </c:pt>
                <c:pt idx="813">
                  <c:v>10.72131481043378</c:v>
                </c:pt>
                <c:pt idx="814">
                  <c:v>10.72131481043378</c:v>
                </c:pt>
                <c:pt idx="815">
                  <c:v>10.72131481043378</c:v>
                </c:pt>
                <c:pt idx="816">
                  <c:v>10.72131481043378</c:v>
                </c:pt>
                <c:pt idx="817">
                  <c:v>10.72131481043378</c:v>
                </c:pt>
                <c:pt idx="818">
                  <c:v>10.72131481043378</c:v>
                </c:pt>
                <c:pt idx="819">
                  <c:v>10.72131481043378</c:v>
                </c:pt>
                <c:pt idx="820">
                  <c:v>10.72131481043378</c:v>
                </c:pt>
                <c:pt idx="821">
                  <c:v>10.72131481043378</c:v>
                </c:pt>
                <c:pt idx="822">
                  <c:v>10.72131481043378</c:v>
                </c:pt>
                <c:pt idx="823">
                  <c:v>10.72131481043378</c:v>
                </c:pt>
                <c:pt idx="824">
                  <c:v>10.72131481043378</c:v>
                </c:pt>
                <c:pt idx="825">
                  <c:v>10.72131481043378</c:v>
                </c:pt>
                <c:pt idx="826">
                  <c:v>10.72131481043378</c:v>
                </c:pt>
                <c:pt idx="827">
                  <c:v>10.72131481043378</c:v>
                </c:pt>
                <c:pt idx="828">
                  <c:v>10.72131481043378</c:v>
                </c:pt>
                <c:pt idx="829">
                  <c:v>10.72131481043378</c:v>
                </c:pt>
                <c:pt idx="830">
                  <c:v>10.72131481043378</c:v>
                </c:pt>
                <c:pt idx="831">
                  <c:v>10.72131481043378</c:v>
                </c:pt>
                <c:pt idx="832">
                  <c:v>10.72131481043378</c:v>
                </c:pt>
                <c:pt idx="833">
                  <c:v>10.72131481043378</c:v>
                </c:pt>
                <c:pt idx="834">
                  <c:v>10.72131481043378</c:v>
                </c:pt>
                <c:pt idx="835">
                  <c:v>10.72131481043378</c:v>
                </c:pt>
                <c:pt idx="836">
                  <c:v>10.72131481043378</c:v>
                </c:pt>
                <c:pt idx="837">
                  <c:v>10.72131481043378</c:v>
                </c:pt>
                <c:pt idx="838">
                  <c:v>10.72131481043378</c:v>
                </c:pt>
                <c:pt idx="839">
                  <c:v>10.72131481043378</c:v>
                </c:pt>
                <c:pt idx="840">
                  <c:v>10.72131481043378</c:v>
                </c:pt>
                <c:pt idx="841">
                  <c:v>10.72131481043378</c:v>
                </c:pt>
                <c:pt idx="842">
                  <c:v>10.72131481043378</c:v>
                </c:pt>
                <c:pt idx="843">
                  <c:v>10.72131481043378</c:v>
                </c:pt>
                <c:pt idx="844">
                  <c:v>10.72131481043378</c:v>
                </c:pt>
                <c:pt idx="845">
                  <c:v>10.72131481043378</c:v>
                </c:pt>
                <c:pt idx="846">
                  <c:v>10.72131481043378</c:v>
                </c:pt>
                <c:pt idx="847">
                  <c:v>10.72131481043378</c:v>
                </c:pt>
                <c:pt idx="848">
                  <c:v>10.72131481043378</c:v>
                </c:pt>
                <c:pt idx="849">
                  <c:v>10.72131481043378</c:v>
                </c:pt>
                <c:pt idx="850">
                  <c:v>10.72131481043378</c:v>
                </c:pt>
                <c:pt idx="851">
                  <c:v>10.72131481043378</c:v>
                </c:pt>
                <c:pt idx="852">
                  <c:v>10.72131481043378</c:v>
                </c:pt>
                <c:pt idx="853">
                  <c:v>10.72131481043378</c:v>
                </c:pt>
                <c:pt idx="854">
                  <c:v>10.72131481043378</c:v>
                </c:pt>
                <c:pt idx="855">
                  <c:v>10.72131481043378</c:v>
                </c:pt>
                <c:pt idx="856">
                  <c:v>10.72131481043378</c:v>
                </c:pt>
                <c:pt idx="857">
                  <c:v>10.72131481043378</c:v>
                </c:pt>
                <c:pt idx="858">
                  <c:v>10.72131481043378</c:v>
                </c:pt>
                <c:pt idx="859">
                  <c:v>10.72131481043378</c:v>
                </c:pt>
                <c:pt idx="860">
                  <c:v>10.72131481043378</c:v>
                </c:pt>
                <c:pt idx="861">
                  <c:v>10.72131481043378</c:v>
                </c:pt>
                <c:pt idx="862">
                  <c:v>10.72131481043378</c:v>
                </c:pt>
                <c:pt idx="863">
                  <c:v>10.72131481043378</c:v>
                </c:pt>
                <c:pt idx="864">
                  <c:v>10.72131481043378</c:v>
                </c:pt>
                <c:pt idx="865">
                  <c:v>10.72131481043378</c:v>
                </c:pt>
                <c:pt idx="866">
                  <c:v>10.72131481043378</c:v>
                </c:pt>
                <c:pt idx="867">
                  <c:v>10.72131481043378</c:v>
                </c:pt>
                <c:pt idx="868">
                  <c:v>10.72131481043378</c:v>
                </c:pt>
                <c:pt idx="869">
                  <c:v>10.72131481043378</c:v>
                </c:pt>
                <c:pt idx="870">
                  <c:v>10.72131481043378</c:v>
                </c:pt>
                <c:pt idx="871">
                  <c:v>10.72131481043378</c:v>
                </c:pt>
                <c:pt idx="872">
                  <c:v>10.72131481043378</c:v>
                </c:pt>
                <c:pt idx="873">
                  <c:v>10.72131481043378</c:v>
                </c:pt>
                <c:pt idx="874">
                  <c:v>10.72131481043378</c:v>
                </c:pt>
                <c:pt idx="875">
                  <c:v>10.72131481043378</c:v>
                </c:pt>
                <c:pt idx="876">
                  <c:v>10.72131481043378</c:v>
                </c:pt>
                <c:pt idx="877">
                  <c:v>10.72131481043378</c:v>
                </c:pt>
                <c:pt idx="878">
                  <c:v>10.72131481043378</c:v>
                </c:pt>
                <c:pt idx="879">
                  <c:v>10.72131481043378</c:v>
                </c:pt>
                <c:pt idx="880">
                  <c:v>10.72131481043378</c:v>
                </c:pt>
                <c:pt idx="881">
                  <c:v>10.72131481043378</c:v>
                </c:pt>
                <c:pt idx="882">
                  <c:v>10.72131481043378</c:v>
                </c:pt>
                <c:pt idx="883">
                  <c:v>10.72131481043378</c:v>
                </c:pt>
                <c:pt idx="884">
                  <c:v>10.72131481043378</c:v>
                </c:pt>
                <c:pt idx="885">
                  <c:v>10.72131481043378</c:v>
                </c:pt>
                <c:pt idx="886">
                  <c:v>10.72131481043378</c:v>
                </c:pt>
                <c:pt idx="887">
                  <c:v>10.72131481043378</c:v>
                </c:pt>
                <c:pt idx="888">
                  <c:v>10.72131481043378</c:v>
                </c:pt>
                <c:pt idx="889">
                  <c:v>10.72131481043378</c:v>
                </c:pt>
                <c:pt idx="890">
                  <c:v>10.72131481043378</c:v>
                </c:pt>
                <c:pt idx="891">
                  <c:v>10.72131481043378</c:v>
                </c:pt>
                <c:pt idx="892">
                  <c:v>10.72131481043378</c:v>
                </c:pt>
                <c:pt idx="893">
                  <c:v>10.72131481043378</c:v>
                </c:pt>
                <c:pt idx="894">
                  <c:v>10.72131481043378</c:v>
                </c:pt>
                <c:pt idx="895">
                  <c:v>10.72131481043378</c:v>
                </c:pt>
                <c:pt idx="896">
                  <c:v>10.72131481043378</c:v>
                </c:pt>
                <c:pt idx="897">
                  <c:v>10.72131481043378</c:v>
                </c:pt>
                <c:pt idx="898">
                  <c:v>10.72131481043378</c:v>
                </c:pt>
                <c:pt idx="899">
                  <c:v>10.72131481043378</c:v>
                </c:pt>
                <c:pt idx="900">
                  <c:v>10.72131481043378</c:v>
                </c:pt>
                <c:pt idx="901">
                  <c:v>10.72131481043378</c:v>
                </c:pt>
                <c:pt idx="902">
                  <c:v>10.72131481043378</c:v>
                </c:pt>
                <c:pt idx="903">
                  <c:v>10.72131481043378</c:v>
                </c:pt>
                <c:pt idx="904">
                  <c:v>10.72131481043378</c:v>
                </c:pt>
                <c:pt idx="905">
                  <c:v>10.72131481043378</c:v>
                </c:pt>
                <c:pt idx="906">
                  <c:v>10.72131481043378</c:v>
                </c:pt>
                <c:pt idx="907">
                  <c:v>10.72131481043378</c:v>
                </c:pt>
                <c:pt idx="908">
                  <c:v>10.72131481043378</c:v>
                </c:pt>
                <c:pt idx="909">
                  <c:v>10.72131481043378</c:v>
                </c:pt>
                <c:pt idx="910">
                  <c:v>10.72131481043378</c:v>
                </c:pt>
                <c:pt idx="911">
                  <c:v>10.72131481043378</c:v>
                </c:pt>
                <c:pt idx="912">
                  <c:v>10.72131481043378</c:v>
                </c:pt>
                <c:pt idx="913">
                  <c:v>10.72131481043378</c:v>
                </c:pt>
                <c:pt idx="914">
                  <c:v>10.72131481043378</c:v>
                </c:pt>
                <c:pt idx="915">
                  <c:v>10.72131481043378</c:v>
                </c:pt>
                <c:pt idx="916">
                  <c:v>10.72131481043378</c:v>
                </c:pt>
                <c:pt idx="917">
                  <c:v>10.72131481043378</c:v>
                </c:pt>
                <c:pt idx="918">
                  <c:v>10.72131481043378</c:v>
                </c:pt>
                <c:pt idx="919">
                  <c:v>10.72131481043378</c:v>
                </c:pt>
                <c:pt idx="920">
                  <c:v>10.72131481043378</c:v>
                </c:pt>
                <c:pt idx="921">
                  <c:v>10.72131481043378</c:v>
                </c:pt>
                <c:pt idx="922">
                  <c:v>10.72131481043378</c:v>
                </c:pt>
                <c:pt idx="923">
                  <c:v>10.72131481043378</c:v>
                </c:pt>
                <c:pt idx="924">
                  <c:v>10.72131481043378</c:v>
                </c:pt>
                <c:pt idx="925">
                  <c:v>10.72131481043378</c:v>
                </c:pt>
                <c:pt idx="926">
                  <c:v>10.72131481043378</c:v>
                </c:pt>
                <c:pt idx="927">
                  <c:v>10.72131481043378</c:v>
                </c:pt>
                <c:pt idx="928">
                  <c:v>10.72131481043378</c:v>
                </c:pt>
                <c:pt idx="929">
                  <c:v>10.72131481043378</c:v>
                </c:pt>
                <c:pt idx="930">
                  <c:v>10.72131481043378</c:v>
                </c:pt>
                <c:pt idx="931">
                  <c:v>10.72131481043378</c:v>
                </c:pt>
                <c:pt idx="932">
                  <c:v>10.72131481043378</c:v>
                </c:pt>
                <c:pt idx="933">
                  <c:v>10.72131481043378</c:v>
                </c:pt>
                <c:pt idx="934">
                  <c:v>10.72131481043378</c:v>
                </c:pt>
                <c:pt idx="935">
                  <c:v>10.72131481043378</c:v>
                </c:pt>
                <c:pt idx="936">
                  <c:v>10.72131481043378</c:v>
                </c:pt>
                <c:pt idx="937">
                  <c:v>10.72131481043378</c:v>
                </c:pt>
                <c:pt idx="938">
                  <c:v>10.72131481043378</c:v>
                </c:pt>
                <c:pt idx="939">
                  <c:v>10.72131481043378</c:v>
                </c:pt>
                <c:pt idx="940">
                  <c:v>10.72131481043378</c:v>
                </c:pt>
                <c:pt idx="941">
                  <c:v>10.72131481043378</c:v>
                </c:pt>
                <c:pt idx="942">
                  <c:v>10.72131481043378</c:v>
                </c:pt>
                <c:pt idx="943">
                  <c:v>10.72131481043378</c:v>
                </c:pt>
                <c:pt idx="944">
                  <c:v>10.72131481043378</c:v>
                </c:pt>
                <c:pt idx="945">
                  <c:v>10.72131481043378</c:v>
                </c:pt>
                <c:pt idx="946">
                  <c:v>10.72131481043378</c:v>
                </c:pt>
                <c:pt idx="947">
                  <c:v>10.72131481043378</c:v>
                </c:pt>
                <c:pt idx="948">
                  <c:v>10.72131481043378</c:v>
                </c:pt>
                <c:pt idx="949">
                  <c:v>10.72131481043378</c:v>
                </c:pt>
                <c:pt idx="950">
                  <c:v>10.72131481043378</c:v>
                </c:pt>
                <c:pt idx="951">
                  <c:v>10.72131481043378</c:v>
                </c:pt>
                <c:pt idx="952">
                  <c:v>10.72131481043378</c:v>
                </c:pt>
                <c:pt idx="953">
                  <c:v>10.72131481043378</c:v>
                </c:pt>
                <c:pt idx="954">
                  <c:v>10.72131481043378</c:v>
                </c:pt>
                <c:pt idx="955">
                  <c:v>10.72131481043378</c:v>
                </c:pt>
                <c:pt idx="956">
                  <c:v>10.72131481043378</c:v>
                </c:pt>
                <c:pt idx="957">
                  <c:v>10.72131481043378</c:v>
                </c:pt>
                <c:pt idx="958">
                  <c:v>10.72131481043378</c:v>
                </c:pt>
                <c:pt idx="959">
                  <c:v>10.72131481043378</c:v>
                </c:pt>
                <c:pt idx="960">
                  <c:v>10.72131481043378</c:v>
                </c:pt>
                <c:pt idx="961">
                  <c:v>10.72131481043378</c:v>
                </c:pt>
                <c:pt idx="962">
                  <c:v>10.72131481043378</c:v>
                </c:pt>
                <c:pt idx="963">
                  <c:v>10.72131481043378</c:v>
                </c:pt>
                <c:pt idx="964">
                  <c:v>10.72131481043378</c:v>
                </c:pt>
                <c:pt idx="965">
                  <c:v>10.72131481043378</c:v>
                </c:pt>
                <c:pt idx="966">
                  <c:v>10.72131481043378</c:v>
                </c:pt>
                <c:pt idx="967">
                  <c:v>10.72131481043378</c:v>
                </c:pt>
                <c:pt idx="968">
                  <c:v>10.72131481043378</c:v>
                </c:pt>
                <c:pt idx="969">
                  <c:v>10.72131481043378</c:v>
                </c:pt>
                <c:pt idx="970">
                  <c:v>10.72131481043378</c:v>
                </c:pt>
                <c:pt idx="971">
                  <c:v>10.72131481043378</c:v>
                </c:pt>
                <c:pt idx="972">
                  <c:v>10.72131481043378</c:v>
                </c:pt>
                <c:pt idx="973">
                  <c:v>10.72131481043378</c:v>
                </c:pt>
                <c:pt idx="974">
                  <c:v>10.72131481043378</c:v>
                </c:pt>
                <c:pt idx="975">
                  <c:v>10.72131481043378</c:v>
                </c:pt>
                <c:pt idx="976">
                  <c:v>10.72131481043378</c:v>
                </c:pt>
                <c:pt idx="977">
                  <c:v>10.72131481043378</c:v>
                </c:pt>
                <c:pt idx="978">
                  <c:v>10.72131481043378</c:v>
                </c:pt>
                <c:pt idx="979">
                  <c:v>10.72131481043378</c:v>
                </c:pt>
                <c:pt idx="980">
                  <c:v>10.72131481043378</c:v>
                </c:pt>
                <c:pt idx="981">
                  <c:v>10.72131481043378</c:v>
                </c:pt>
                <c:pt idx="982">
                  <c:v>10.72131481043378</c:v>
                </c:pt>
                <c:pt idx="983">
                  <c:v>10.72131481043378</c:v>
                </c:pt>
                <c:pt idx="984">
                  <c:v>10.72131481043378</c:v>
                </c:pt>
                <c:pt idx="985">
                  <c:v>10.72131481043378</c:v>
                </c:pt>
                <c:pt idx="986">
                  <c:v>10.72131481043378</c:v>
                </c:pt>
                <c:pt idx="987">
                  <c:v>10.72131481043378</c:v>
                </c:pt>
                <c:pt idx="988">
                  <c:v>10.72131481043378</c:v>
                </c:pt>
                <c:pt idx="989">
                  <c:v>10.72131481043378</c:v>
                </c:pt>
                <c:pt idx="990">
                  <c:v>10.72131481043378</c:v>
                </c:pt>
                <c:pt idx="991">
                  <c:v>10.72131481043378</c:v>
                </c:pt>
                <c:pt idx="992">
                  <c:v>10.72131481043378</c:v>
                </c:pt>
                <c:pt idx="993">
                  <c:v>10.72131481043378</c:v>
                </c:pt>
                <c:pt idx="994">
                  <c:v>10.72131481043378</c:v>
                </c:pt>
                <c:pt idx="995">
                  <c:v>10.72131481043378</c:v>
                </c:pt>
                <c:pt idx="996">
                  <c:v>10.72131481043378</c:v>
                </c:pt>
                <c:pt idx="997">
                  <c:v>10.72131481043378</c:v>
                </c:pt>
                <c:pt idx="998">
                  <c:v>10.72131481043378</c:v>
                </c:pt>
                <c:pt idx="999">
                  <c:v>10.72131481043378</c:v>
                </c:pt>
                <c:pt idx="1000">
                  <c:v>10.72131481043378</c:v>
                </c:pt>
                <c:pt idx="1001">
                  <c:v>10.72131481043378</c:v>
                </c:pt>
                <c:pt idx="1002">
                  <c:v>10.72131481043378</c:v>
                </c:pt>
                <c:pt idx="1003">
                  <c:v>10.72131481043378</c:v>
                </c:pt>
                <c:pt idx="1004">
                  <c:v>10.72131481043378</c:v>
                </c:pt>
                <c:pt idx="1005">
                  <c:v>10.72131481043378</c:v>
                </c:pt>
                <c:pt idx="1006">
                  <c:v>10.72131481043378</c:v>
                </c:pt>
                <c:pt idx="1007">
                  <c:v>10.72131481043378</c:v>
                </c:pt>
                <c:pt idx="1008">
                  <c:v>10.72131481043378</c:v>
                </c:pt>
                <c:pt idx="1009">
                  <c:v>10.72131481043378</c:v>
                </c:pt>
                <c:pt idx="1010">
                  <c:v>10.72131481043378</c:v>
                </c:pt>
                <c:pt idx="1011">
                  <c:v>10.72131481043378</c:v>
                </c:pt>
                <c:pt idx="1012">
                  <c:v>10.72131481043378</c:v>
                </c:pt>
                <c:pt idx="1013">
                  <c:v>10.72131481043378</c:v>
                </c:pt>
                <c:pt idx="1014">
                  <c:v>10.72131481043378</c:v>
                </c:pt>
                <c:pt idx="1015">
                  <c:v>10.72131481043378</c:v>
                </c:pt>
                <c:pt idx="1016">
                  <c:v>10.72131481043378</c:v>
                </c:pt>
                <c:pt idx="1017">
                  <c:v>10.72131481043378</c:v>
                </c:pt>
                <c:pt idx="1018">
                  <c:v>10.72131481043378</c:v>
                </c:pt>
                <c:pt idx="1019">
                  <c:v>10.72131481043378</c:v>
                </c:pt>
                <c:pt idx="1020">
                  <c:v>10.72131481043378</c:v>
                </c:pt>
                <c:pt idx="1021">
                  <c:v>10.72131481043378</c:v>
                </c:pt>
                <c:pt idx="1022">
                  <c:v>10.72131481043378</c:v>
                </c:pt>
                <c:pt idx="1023">
                  <c:v>10.72131481043378</c:v>
                </c:pt>
                <c:pt idx="1024">
                  <c:v>10.72131481043378</c:v>
                </c:pt>
                <c:pt idx="1025">
                  <c:v>10.72131481043378</c:v>
                </c:pt>
                <c:pt idx="1026">
                  <c:v>10.72131481043378</c:v>
                </c:pt>
                <c:pt idx="1027">
                  <c:v>10.72131481043378</c:v>
                </c:pt>
                <c:pt idx="1028">
                  <c:v>10.72131481043378</c:v>
                </c:pt>
                <c:pt idx="1029">
                  <c:v>10.72131481043378</c:v>
                </c:pt>
                <c:pt idx="1030">
                  <c:v>10.72131481043378</c:v>
                </c:pt>
                <c:pt idx="1031">
                  <c:v>10.72131481043378</c:v>
                </c:pt>
                <c:pt idx="1032">
                  <c:v>10.72131481043378</c:v>
                </c:pt>
                <c:pt idx="1033">
                  <c:v>10.72131481043378</c:v>
                </c:pt>
                <c:pt idx="1034">
                  <c:v>10.72131481043378</c:v>
                </c:pt>
                <c:pt idx="1035">
                  <c:v>10.72131481043378</c:v>
                </c:pt>
                <c:pt idx="1036">
                  <c:v>10.72131481043378</c:v>
                </c:pt>
                <c:pt idx="1037">
                  <c:v>10.72131481043378</c:v>
                </c:pt>
                <c:pt idx="1038">
                  <c:v>10.72131481043378</c:v>
                </c:pt>
                <c:pt idx="1039">
                  <c:v>10.72131481043378</c:v>
                </c:pt>
                <c:pt idx="1040">
                  <c:v>10.72131481043378</c:v>
                </c:pt>
                <c:pt idx="1041">
                  <c:v>10.72131481043378</c:v>
                </c:pt>
                <c:pt idx="1042">
                  <c:v>10.72131481043378</c:v>
                </c:pt>
                <c:pt idx="1043">
                  <c:v>10.72131481043378</c:v>
                </c:pt>
                <c:pt idx="1044">
                  <c:v>10.72131481043378</c:v>
                </c:pt>
                <c:pt idx="1045">
                  <c:v>10.72131481043378</c:v>
                </c:pt>
                <c:pt idx="1046">
                  <c:v>10.72131481043378</c:v>
                </c:pt>
                <c:pt idx="1047">
                  <c:v>10.72131481043378</c:v>
                </c:pt>
                <c:pt idx="1048">
                  <c:v>10.72131481043378</c:v>
                </c:pt>
                <c:pt idx="1049">
                  <c:v>10.72131481043378</c:v>
                </c:pt>
                <c:pt idx="1050">
                  <c:v>10.72131481043378</c:v>
                </c:pt>
                <c:pt idx="1051">
                  <c:v>10.72131481043378</c:v>
                </c:pt>
                <c:pt idx="1052">
                  <c:v>10.72131481043378</c:v>
                </c:pt>
                <c:pt idx="1053">
                  <c:v>10.72131481043378</c:v>
                </c:pt>
                <c:pt idx="1054">
                  <c:v>10.72131481043378</c:v>
                </c:pt>
                <c:pt idx="1055">
                  <c:v>10.72131481043378</c:v>
                </c:pt>
                <c:pt idx="1056">
                  <c:v>10.72131481043378</c:v>
                </c:pt>
                <c:pt idx="1057">
                  <c:v>10.72131481043378</c:v>
                </c:pt>
                <c:pt idx="1058">
                  <c:v>10.72131481043378</c:v>
                </c:pt>
                <c:pt idx="1059">
                  <c:v>10.72131481043378</c:v>
                </c:pt>
                <c:pt idx="1060">
                  <c:v>10.72131481043378</c:v>
                </c:pt>
                <c:pt idx="1061">
                  <c:v>10.72131481043378</c:v>
                </c:pt>
                <c:pt idx="1062">
                  <c:v>10.72131481043378</c:v>
                </c:pt>
                <c:pt idx="1063">
                  <c:v>10.72131481043378</c:v>
                </c:pt>
                <c:pt idx="1064">
                  <c:v>10.72131481043378</c:v>
                </c:pt>
                <c:pt idx="1065">
                  <c:v>10.72131481043378</c:v>
                </c:pt>
                <c:pt idx="1066">
                  <c:v>10.72131481043378</c:v>
                </c:pt>
                <c:pt idx="1067">
                  <c:v>10.72131481043378</c:v>
                </c:pt>
                <c:pt idx="1068">
                  <c:v>10.72131481043378</c:v>
                </c:pt>
                <c:pt idx="1069">
                  <c:v>10.72131481043378</c:v>
                </c:pt>
                <c:pt idx="1070">
                  <c:v>10.72131481043378</c:v>
                </c:pt>
                <c:pt idx="1071">
                  <c:v>10.72131481043378</c:v>
                </c:pt>
                <c:pt idx="1072">
                  <c:v>10.72131481043378</c:v>
                </c:pt>
                <c:pt idx="1073">
                  <c:v>10.72131481043378</c:v>
                </c:pt>
                <c:pt idx="1074">
                  <c:v>10.72131481043378</c:v>
                </c:pt>
                <c:pt idx="1075">
                  <c:v>10.72131481043378</c:v>
                </c:pt>
                <c:pt idx="1076">
                  <c:v>10.72131481043378</c:v>
                </c:pt>
                <c:pt idx="1077">
                  <c:v>10.72131481043378</c:v>
                </c:pt>
                <c:pt idx="1078">
                  <c:v>10.72131481043378</c:v>
                </c:pt>
                <c:pt idx="1079">
                  <c:v>10.72131481043378</c:v>
                </c:pt>
                <c:pt idx="1080">
                  <c:v>10.72131481043378</c:v>
                </c:pt>
                <c:pt idx="1081">
                  <c:v>10.72131481043378</c:v>
                </c:pt>
                <c:pt idx="1082">
                  <c:v>10.72131481043378</c:v>
                </c:pt>
                <c:pt idx="1083">
                  <c:v>10.72131481043378</c:v>
                </c:pt>
                <c:pt idx="1084">
                  <c:v>10.72131481043378</c:v>
                </c:pt>
                <c:pt idx="1085">
                  <c:v>10.72131481043378</c:v>
                </c:pt>
                <c:pt idx="1086">
                  <c:v>10.72131481043378</c:v>
                </c:pt>
                <c:pt idx="1087">
                  <c:v>10.72131481043378</c:v>
                </c:pt>
                <c:pt idx="1088">
                  <c:v>10.72131481043378</c:v>
                </c:pt>
                <c:pt idx="1089">
                  <c:v>10.72131481043378</c:v>
                </c:pt>
                <c:pt idx="1090">
                  <c:v>10.72131481043378</c:v>
                </c:pt>
                <c:pt idx="1091">
                  <c:v>10.72131481043378</c:v>
                </c:pt>
                <c:pt idx="1092">
                  <c:v>10.72131481043378</c:v>
                </c:pt>
                <c:pt idx="1093">
                  <c:v>10.72131481043378</c:v>
                </c:pt>
                <c:pt idx="1094">
                  <c:v>10.72131481043378</c:v>
                </c:pt>
                <c:pt idx="1095">
                  <c:v>10.72131481043378</c:v>
                </c:pt>
                <c:pt idx="1096">
                  <c:v>10.72131481043378</c:v>
                </c:pt>
                <c:pt idx="1097">
                  <c:v>10.72131481043378</c:v>
                </c:pt>
                <c:pt idx="1098">
                  <c:v>10.72131481043378</c:v>
                </c:pt>
                <c:pt idx="1099">
                  <c:v>10.72131481043378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18-4DFE-8F66-77829BC7C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494464"/>
        <c:axId val="1"/>
      </c:scatterChart>
      <c:valAx>
        <c:axId val="465494464"/>
        <c:scaling>
          <c:orientation val="minMax"/>
          <c:max val="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t [sek]</a:t>
                </a:r>
              </a:p>
            </c:rich>
          </c:tx>
          <c:layout>
            <c:manualLayout>
              <c:xMode val="edge"/>
              <c:yMode val="edge"/>
              <c:x val="0.49083245412377047"/>
              <c:y val="0.9082969432314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2.0000000000000001E-4"/>
        <c:minorUnit val="1E-4"/>
      </c:val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Geschwindigkeit v [m/s]</a:t>
                </a:r>
              </a:p>
            </c:rich>
          </c:tx>
          <c:layout>
            <c:manualLayout>
              <c:xMode val="edge"/>
              <c:yMode val="edge"/>
              <c:x val="2.2566995768688293E-2"/>
              <c:y val="0.17248908296943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5494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02487562189055"/>
          <c:y val="0.1176470588235294"/>
          <c:w val="0.75223880597014925"/>
          <c:h val="0.6923076923076922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Tabelle1!$A$2:$A$1101</c:f>
              <c:numCache>
                <c:formatCode>General</c:formatCode>
                <c:ptCount val="1100"/>
                <c:pt idx="0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3.0000000000000004E-5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9.0000000000000006E-5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1.5000000000000001E-4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1.8000000000000001E-4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2.7000000000000006E-4</c:v>
                </c:pt>
                <c:pt idx="28">
                  <c:v>2.8000000000000008E-4</c:v>
                </c:pt>
                <c:pt idx="29">
                  <c:v>2.9000000000000011E-4</c:v>
                </c:pt>
                <c:pt idx="30">
                  <c:v>3.0000000000000014E-4</c:v>
                </c:pt>
                <c:pt idx="31">
                  <c:v>3.1000000000000016E-4</c:v>
                </c:pt>
                <c:pt idx="32">
                  <c:v>3.2000000000000019E-4</c:v>
                </c:pt>
                <c:pt idx="33">
                  <c:v>3.3000000000000022E-4</c:v>
                </c:pt>
                <c:pt idx="34">
                  <c:v>3.4000000000000024E-4</c:v>
                </c:pt>
                <c:pt idx="35">
                  <c:v>3.5000000000000027E-4</c:v>
                </c:pt>
                <c:pt idx="36">
                  <c:v>3.6000000000000029E-4</c:v>
                </c:pt>
                <c:pt idx="37">
                  <c:v>3.7000000000000032E-4</c:v>
                </c:pt>
                <c:pt idx="38">
                  <c:v>3.8000000000000035E-4</c:v>
                </c:pt>
                <c:pt idx="39">
                  <c:v>3.9000000000000037E-4</c:v>
                </c:pt>
                <c:pt idx="40">
                  <c:v>4.000000000000004E-4</c:v>
                </c:pt>
                <c:pt idx="41">
                  <c:v>4.1000000000000042E-4</c:v>
                </c:pt>
                <c:pt idx="42">
                  <c:v>4.2000000000000045E-4</c:v>
                </c:pt>
                <c:pt idx="43">
                  <c:v>4.3000000000000048E-4</c:v>
                </c:pt>
                <c:pt idx="44">
                  <c:v>4.400000000000005E-4</c:v>
                </c:pt>
                <c:pt idx="45">
                  <c:v>4.5000000000000053E-4</c:v>
                </c:pt>
                <c:pt idx="46">
                  <c:v>4.6000000000000056E-4</c:v>
                </c:pt>
                <c:pt idx="47">
                  <c:v>4.7000000000000058E-4</c:v>
                </c:pt>
                <c:pt idx="48">
                  <c:v>4.8000000000000061E-4</c:v>
                </c:pt>
                <c:pt idx="49">
                  <c:v>4.9000000000000063E-4</c:v>
                </c:pt>
                <c:pt idx="50">
                  <c:v>5.0000000000000066E-4</c:v>
                </c:pt>
                <c:pt idx="51">
                  <c:v>5.1000000000000069E-4</c:v>
                </c:pt>
                <c:pt idx="52">
                  <c:v>5.2000000000000071E-4</c:v>
                </c:pt>
                <c:pt idx="53">
                  <c:v>5.3000000000000074E-4</c:v>
                </c:pt>
                <c:pt idx="54">
                  <c:v>5.4000000000000077E-4</c:v>
                </c:pt>
                <c:pt idx="55">
                  <c:v>5.5000000000000079E-4</c:v>
                </c:pt>
                <c:pt idx="56">
                  <c:v>5.6000000000000082E-4</c:v>
                </c:pt>
                <c:pt idx="57">
                  <c:v>5.7000000000000084E-4</c:v>
                </c:pt>
                <c:pt idx="58">
                  <c:v>5.8000000000000087E-4</c:v>
                </c:pt>
                <c:pt idx="59">
                  <c:v>5.900000000000009E-4</c:v>
                </c:pt>
                <c:pt idx="60">
                  <c:v>6.0000000000000092E-4</c:v>
                </c:pt>
                <c:pt idx="61">
                  <c:v>6.1000000000000095E-4</c:v>
                </c:pt>
                <c:pt idx="62">
                  <c:v>6.2000000000000098E-4</c:v>
                </c:pt>
                <c:pt idx="63">
                  <c:v>6.30000000000001E-4</c:v>
                </c:pt>
                <c:pt idx="64">
                  <c:v>6.4000000000000103E-4</c:v>
                </c:pt>
                <c:pt idx="65">
                  <c:v>6.5000000000000105E-4</c:v>
                </c:pt>
                <c:pt idx="66">
                  <c:v>6.6000000000000108E-4</c:v>
                </c:pt>
                <c:pt idx="67">
                  <c:v>6.7000000000000111E-4</c:v>
                </c:pt>
                <c:pt idx="68">
                  <c:v>6.8000000000000113E-4</c:v>
                </c:pt>
                <c:pt idx="69">
                  <c:v>6.9000000000000116E-4</c:v>
                </c:pt>
                <c:pt idx="70">
                  <c:v>7.0000000000000119E-4</c:v>
                </c:pt>
                <c:pt idx="71">
                  <c:v>7.1000000000000121E-4</c:v>
                </c:pt>
                <c:pt idx="72">
                  <c:v>7.2000000000000124E-4</c:v>
                </c:pt>
                <c:pt idx="73">
                  <c:v>7.3000000000000126E-4</c:v>
                </c:pt>
                <c:pt idx="74">
                  <c:v>7.4000000000000129E-4</c:v>
                </c:pt>
                <c:pt idx="75">
                  <c:v>7.5000000000000132E-4</c:v>
                </c:pt>
                <c:pt idx="76">
                  <c:v>7.6000000000000134E-4</c:v>
                </c:pt>
                <c:pt idx="77">
                  <c:v>7.7000000000000137E-4</c:v>
                </c:pt>
                <c:pt idx="78">
                  <c:v>7.800000000000014E-4</c:v>
                </c:pt>
                <c:pt idx="79">
                  <c:v>7.9000000000000142E-4</c:v>
                </c:pt>
                <c:pt idx="80">
                  <c:v>8.0000000000000145E-4</c:v>
                </c:pt>
                <c:pt idx="81">
                  <c:v>8.1000000000000147E-4</c:v>
                </c:pt>
                <c:pt idx="82">
                  <c:v>8.200000000000015E-4</c:v>
                </c:pt>
                <c:pt idx="83">
                  <c:v>8.3000000000000153E-4</c:v>
                </c:pt>
                <c:pt idx="84">
                  <c:v>8.4000000000000155E-4</c:v>
                </c:pt>
                <c:pt idx="85">
                  <c:v>8.5000000000000158E-4</c:v>
                </c:pt>
                <c:pt idx="86">
                  <c:v>8.6000000000000161E-4</c:v>
                </c:pt>
                <c:pt idx="87">
                  <c:v>8.7000000000000163E-4</c:v>
                </c:pt>
                <c:pt idx="88">
                  <c:v>8.8000000000000166E-4</c:v>
                </c:pt>
                <c:pt idx="89">
                  <c:v>8.9000000000000168E-4</c:v>
                </c:pt>
                <c:pt idx="90">
                  <c:v>9.0000000000000171E-4</c:v>
                </c:pt>
                <c:pt idx="91">
                  <c:v>9.1000000000000174E-4</c:v>
                </c:pt>
                <c:pt idx="92">
                  <c:v>9.2000000000000176E-4</c:v>
                </c:pt>
                <c:pt idx="93">
                  <c:v>9.3000000000000179E-4</c:v>
                </c:pt>
                <c:pt idx="94">
                  <c:v>9.4000000000000182E-4</c:v>
                </c:pt>
                <c:pt idx="95">
                  <c:v>9.5000000000000184E-4</c:v>
                </c:pt>
                <c:pt idx="96">
                  <c:v>9.6000000000000187E-4</c:v>
                </c:pt>
                <c:pt idx="97">
                  <c:v>9.7000000000000189E-4</c:v>
                </c:pt>
                <c:pt idx="98">
                  <c:v>9.8000000000000192E-4</c:v>
                </c:pt>
                <c:pt idx="99">
                  <c:v>9.9000000000000195E-4</c:v>
                </c:pt>
                <c:pt idx="100">
                  <c:v>1.000000000000002E-3</c:v>
                </c:pt>
                <c:pt idx="101">
                  <c:v>1.010000000000002E-3</c:v>
                </c:pt>
                <c:pt idx="102">
                  <c:v>1.020000000000002E-3</c:v>
                </c:pt>
                <c:pt idx="103">
                  <c:v>1.0300000000000021E-3</c:v>
                </c:pt>
                <c:pt idx="104">
                  <c:v>1.0400000000000021E-3</c:v>
                </c:pt>
                <c:pt idx="105">
                  <c:v>1.0500000000000021E-3</c:v>
                </c:pt>
                <c:pt idx="106">
                  <c:v>1.0600000000000021E-3</c:v>
                </c:pt>
                <c:pt idx="107">
                  <c:v>1.0700000000000022E-3</c:v>
                </c:pt>
                <c:pt idx="108">
                  <c:v>1.0800000000000022E-3</c:v>
                </c:pt>
                <c:pt idx="109">
                  <c:v>1.0900000000000022E-3</c:v>
                </c:pt>
                <c:pt idx="110">
                  <c:v>1.1000000000000022E-3</c:v>
                </c:pt>
                <c:pt idx="111">
                  <c:v>1.1100000000000023E-3</c:v>
                </c:pt>
                <c:pt idx="112">
                  <c:v>1.1200000000000023E-3</c:v>
                </c:pt>
                <c:pt idx="113">
                  <c:v>1.1300000000000023E-3</c:v>
                </c:pt>
                <c:pt idx="114">
                  <c:v>1.1400000000000023E-3</c:v>
                </c:pt>
                <c:pt idx="115">
                  <c:v>1.1500000000000024E-3</c:v>
                </c:pt>
                <c:pt idx="116">
                  <c:v>1.1600000000000024E-3</c:v>
                </c:pt>
                <c:pt idx="117">
                  <c:v>1.1700000000000024E-3</c:v>
                </c:pt>
                <c:pt idx="118">
                  <c:v>1.1800000000000024E-3</c:v>
                </c:pt>
                <c:pt idx="119">
                  <c:v>1.1900000000000025E-3</c:v>
                </c:pt>
                <c:pt idx="120">
                  <c:v>1.2000000000000025E-3</c:v>
                </c:pt>
                <c:pt idx="121">
                  <c:v>1.2100000000000025E-3</c:v>
                </c:pt>
                <c:pt idx="122">
                  <c:v>1.2200000000000025E-3</c:v>
                </c:pt>
                <c:pt idx="123">
                  <c:v>1.2300000000000026E-3</c:v>
                </c:pt>
                <c:pt idx="124">
                  <c:v>1.2400000000000026E-3</c:v>
                </c:pt>
                <c:pt idx="125">
                  <c:v>1.2500000000000026E-3</c:v>
                </c:pt>
                <c:pt idx="126">
                  <c:v>1.2600000000000027E-3</c:v>
                </c:pt>
                <c:pt idx="127">
                  <c:v>1.2700000000000027E-3</c:v>
                </c:pt>
                <c:pt idx="128">
                  <c:v>1.2800000000000027E-3</c:v>
                </c:pt>
                <c:pt idx="129">
                  <c:v>1.2900000000000027E-3</c:v>
                </c:pt>
                <c:pt idx="130">
                  <c:v>1.3000000000000028E-3</c:v>
                </c:pt>
                <c:pt idx="131">
                  <c:v>1.3100000000000028E-3</c:v>
                </c:pt>
                <c:pt idx="132">
                  <c:v>1.3200000000000028E-3</c:v>
                </c:pt>
                <c:pt idx="133">
                  <c:v>1.3300000000000028E-3</c:v>
                </c:pt>
                <c:pt idx="134">
                  <c:v>1.3400000000000029E-3</c:v>
                </c:pt>
                <c:pt idx="135">
                  <c:v>1.3500000000000029E-3</c:v>
                </c:pt>
                <c:pt idx="136">
                  <c:v>1.3600000000000029E-3</c:v>
                </c:pt>
                <c:pt idx="137">
                  <c:v>1.3700000000000029E-3</c:v>
                </c:pt>
                <c:pt idx="138">
                  <c:v>1.380000000000003E-3</c:v>
                </c:pt>
                <c:pt idx="139">
                  <c:v>1.390000000000003E-3</c:v>
                </c:pt>
                <c:pt idx="140">
                  <c:v>1.400000000000003E-3</c:v>
                </c:pt>
                <c:pt idx="141">
                  <c:v>1.410000000000003E-3</c:v>
                </c:pt>
                <c:pt idx="142">
                  <c:v>1.4200000000000031E-3</c:v>
                </c:pt>
                <c:pt idx="143">
                  <c:v>1.4300000000000031E-3</c:v>
                </c:pt>
                <c:pt idx="144">
                  <c:v>1.4400000000000031E-3</c:v>
                </c:pt>
                <c:pt idx="145">
                  <c:v>1.4500000000000032E-3</c:v>
                </c:pt>
                <c:pt idx="146">
                  <c:v>1.4600000000000032E-3</c:v>
                </c:pt>
                <c:pt idx="147">
                  <c:v>1.4700000000000032E-3</c:v>
                </c:pt>
                <c:pt idx="148">
                  <c:v>1.4800000000000032E-3</c:v>
                </c:pt>
                <c:pt idx="149">
                  <c:v>1.4900000000000033E-3</c:v>
                </c:pt>
                <c:pt idx="150">
                  <c:v>1.5000000000000033E-3</c:v>
                </c:pt>
                <c:pt idx="151">
                  <c:v>1.5100000000000033E-3</c:v>
                </c:pt>
                <c:pt idx="152">
                  <c:v>1.5200000000000033E-3</c:v>
                </c:pt>
                <c:pt idx="153">
                  <c:v>1.5300000000000034E-3</c:v>
                </c:pt>
                <c:pt idx="154">
                  <c:v>1.5400000000000034E-3</c:v>
                </c:pt>
                <c:pt idx="155">
                  <c:v>1.5500000000000034E-3</c:v>
                </c:pt>
                <c:pt idx="156">
                  <c:v>1.5600000000000034E-3</c:v>
                </c:pt>
                <c:pt idx="157">
                  <c:v>1.5700000000000035E-3</c:v>
                </c:pt>
                <c:pt idx="158">
                  <c:v>1.5800000000000035E-3</c:v>
                </c:pt>
                <c:pt idx="159">
                  <c:v>1.5900000000000035E-3</c:v>
                </c:pt>
                <c:pt idx="160">
                  <c:v>1.6000000000000035E-3</c:v>
                </c:pt>
                <c:pt idx="161">
                  <c:v>1.6100000000000036E-3</c:v>
                </c:pt>
                <c:pt idx="162">
                  <c:v>1.6200000000000036E-3</c:v>
                </c:pt>
                <c:pt idx="163">
                  <c:v>1.6300000000000036E-3</c:v>
                </c:pt>
                <c:pt idx="164">
                  <c:v>1.6400000000000037E-3</c:v>
                </c:pt>
                <c:pt idx="165">
                  <c:v>1.6500000000000037E-3</c:v>
                </c:pt>
                <c:pt idx="166">
                  <c:v>1.6600000000000037E-3</c:v>
                </c:pt>
                <c:pt idx="167">
                  <c:v>1.6700000000000037E-3</c:v>
                </c:pt>
                <c:pt idx="168">
                  <c:v>1.6800000000000038E-3</c:v>
                </c:pt>
                <c:pt idx="169">
                  <c:v>1.6900000000000038E-3</c:v>
                </c:pt>
                <c:pt idx="170">
                  <c:v>1.7000000000000038E-3</c:v>
                </c:pt>
                <c:pt idx="171">
                  <c:v>1.7100000000000038E-3</c:v>
                </c:pt>
                <c:pt idx="172">
                  <c:v>1.7200000000000039E-3</c:v>
                </c:pt>
                <c:pt idx="173">
                  <c:v>1.7300000000000039E-3</c:v>
                </c:pt>
                <c:pt idx="174">
                  <c:v>1.7400000000000039E-3</c:v>
                </c:pt>
                <c:pt idx="175">
                  <c:v>1.7500000000000039E-3</c:v>
                </c:pt>
                <c:pt idx="176">
                  <c:v>1.760000000000004E-3</c:v>
                </c:pt>
                <c:pt idx="177">
                  <c:v>1.770000000000004E-3</c:v>
                </c:pt>
                <c:pt idx="178">
                  <c:v>1.780000000000004E-3</c:v>
                </c:pt>
                <c:pt idx="179">
                  <c:v>1.790000000000004E-3</c:v>
                </c:pt>
                <c:pt idx="180">
                  <c:v>1.8000000000000041E-3</c:v>
                </c:pt>
                <c:pt idx="181">
                  <c:v>1.8100000000000041E-3</c:v>
                </c:pt>
                <c:pt idx="182">
                  <c:v>1.8200000000000041E-3</c:v>
                </c:pt>
                <c:pt idx="183">
                  <c:v>1.8300000000000041E-3</c:v>
                </c:pt>
                <c:pt idx="184">
                  <c:v>1.8400000000000042E-3</c:v>
                </c:pt>
                <c:pt idx="185">
                  <c:v>1.8500000000000042E-3</c:v>
                </c:pt>
                <c:pt idx="186">
                  <c:v>1.8600000000000042E-3</c:v>
                </c:pt>
                <c:pt idx="187">
                  <c:v>1.8700000000000043E-3</c:v>
                </c:pt>
                <c:pt idx="188">
                  <c:v>1.8800000000000043E-3</c:v>
                </c:pt>
                <c:pt idx="189">
                  <c:v>1.8900000000000043E-3</c:v>
                </c:pt>
                <c:pt idx="190">
                  <c:v>1.9000000000000043E-3</c:v>
                </c:pt>
                <c:pt idx="191">
                  <c:v>1.9100000000000044E-3</c:v>
                </c:pt>
                <c:pt idx="192">
                  <c:v>1.9200000000000044E-3</c:v>
                </c:pt>
                <c:pt idx="193">
                  <c:v>1.9300000000000044E-3</c:v>
                </c:pt>
                <c:pt idx="194">
                  <c:v>1.9400000000000044E-3</c:v>
                </c:pt>
                <c:pt idx="195">
                  <c:v>1.9500000000000045E-3</c:v>
                </c:pt>
                <c:pt idx="196">
                  <c:v>1.9600000000000043E-3</c:v>
                </c:pt>
                <c:pt idx="197">
                  <c:v>1.9700000000000043E-3</c:v>
                </c:pt>
                <c:pt idx="198">
                  <c:v>1.9800000000000043E-3</c:v>
                </c:pt>
                <c:pt idx="199">
                  <c:v>1.9900000000000044E-3</c:v>
                </c:pt>
                <c:pt idx="200">
                  <c:v>2.0000000000000044E-3</c:v>
                </c:pt>
                <c:pt idx="201">
                  <c:v>2.0100000000000044E-3</c:v>
                </c:pt>
                <c:pt idx="202">
                  <c:v>2.0200000000000044E-3</c:v>
                </c:pt>
                <c:pt idx="203">
                  <c:v>2.0300000000000045E-3</c:v>
                </c:pt>
                <c:pt idx="204">
                  <c:v>2.0400000000000045E-3</c:v>
                </c:pt>
                <c:pt idx="205">
                  <c:v>2.0500000000000045E-3</c:v>
                </c:pt>
                <c:pt idx="206">
                  <c:v>2.0600000000000045E-3</c:v>
                </c:pt>
                <c:pt idx="207">
                  <c:v>2.0700000000000046E-3</c:v>
                </c:pt>
                <c:pt idx="208">
                  <c:v>2.0800000000000046E-3</c:v>
                </c:pt>
                <c:pt idx="209">
                  <c:v>2.0900000000000046E-3</c:v>
                </c:pt>
                <c:pt idx="210">
                  <c:v>2.1000000000000046E-3</c:v>
                </c:pt>
                <c:pt idx="211">
                  <c:v>2.1100000000000047E-3</c:v>
                </c:pt>
                <c:pt idx="212">
                  <c:v>2.1200000000000047E-3</c:v>
                </c:pt>
                <c:pt idx="213">
                  <c:v>2.1300000000000047E-3</c:v>
                </c:pt>
                <c:pt idx="214">
                  <c:v>2.1400000000000047E-3</c:v>
                </c:pt>
                <c:pt idx="215">
                  <c:v>2.1500000000000048E-3</c:v>
                </c:pt>
                <c:pt idx="216">
                  <c:v>2.1600000000000048E-3</c:v>
                </c:pt>
                <c:pt idx="217">
                  <c:v>2.1700000000000048E-3</c:v>
                </c:pt>
                <c:pt idx="218">
                  <c:v>2.1800000000000049E-3</c:v>
                </c:pt>
                <c:pt idx="219">
                  <c:v>2.1900000000000049E-3</c:v>
                </c:pt>
                <c:pt idx="220">
                  <c:v>2.2000000000000049E-3</c:v>
                </c:pt>
                <c:pt idx="221">
                  <c:v>2.2100000000000049E-3</c:v>
                </c:pt>
                <c:pt idx="222">
                  <c:v>2.220000000000005E-3</c:v>
                </c:pt>
                <c:pt idx="223">
                  <c:v>2.230000000000005E-3</c:v>
                </c:pt>
                <c:pt idx="224">
                  <c:v>2.240000000000005E-3</c:v>
                </c:pt>
                <c:pt idx="225">
                  <c:v>2.250000000000005E-3</c:v>
                </c:pt>
                <c:pt idx="226">
                  <c:v>2.2600000000000051E-3</c:v>
                </c:pt>
                <c:pt idx="227">
                  <c:v>2.2700000000000051E-3</c:v>
                </c:pt>
                <c:pt idx="228">
                  <c:v>2.2800000000000051E-3</c:v>
                </c:pt>
                <c:pt idx="229">
                  <c:v>2.2900000000000051E-3</c:v>
                </c:pt>
                <c:pt idx="230">
                  <c:v>2.3000000000000052E-3</c:v>
                </c:pt>
                <c:pt idx="231">
                  <c:v>2.3100000000000052E-3</c:v>
                </c:pt>
                <c:pt idx="232">
                  <c:v>2.3200000000000052E-3</c:v>
                </c:pt>
                <c:pt idx="233">
                  <c:v>2.3300000000000052E-3</c:v>
                </c:pt>
                <c:pt idx="234">
                  <c:v>2.3400000000000053E-3</c:v>
                </c:pt>
                <c:pt idx="235">
                  <c:v>2.3500000000000053E-3</c:v>
                </c:pt>
                <c:pt idx="236">
                  <c:v>2.3600000000000053E-3</c:v>
                </c:pt>
                <c:pt idx="237">
                  <c:v>2.3700000000000053E-3</c:v>
                </c:pt>
                <c:pt idx="238">
                  <c:v>2.3800000000000054E-3</c:v>
                </c:pt>
                <c:pt idx="239">
                  <c:v>2.3900000000000054E-3</c:v>
                </c:pt>
                <c:pt idx="240">
                  <c:v>2.4000000000000054E-3</c:v>
                </c:pt>
                <c:pt idx="241">
                  <c:v>2.4100000000000055E-3</c:v>
                </c:pt>
                <c:pt idx="242">
                  <c:v>2.4200000000000055E-3</c:v>
                </c:pt>
                <c:pt idx="243">
                  <c:v>2.4300000000000055E-3</c:v>
                </c:pt>
                <c:pt idx="244">
                  <c:v>2.4400000000000055E-3</c:v>
                </c:pt>
                <c:pt idx="245">
                  <c:v>2.4500000000000056E-3</c:v>
                </c:pt>
                <c:pt idx="246">
                  <c:v>2.4600000000000056E-3</c:v>
                </c:pt>
                <c:pt idx="247">
                  <c:v>2.4700000000000056E-3</c:v>
                </c:pt>
                <c:pt idx="248">
                  <c:v>2.4800000000000056E-3</c:v>
                </c:pt>
                <c:pt idx="249">
                  <c:v>2.4900000000000057E-3</c:v>
                </c:pt>
                <c:pt idx="250">
                  <c:v>2.5000000000000057E-3</c:v>
                </c:pt>
                <c:pt idx="251">
                  <c:v>2.5100000000000057E-3</c:v>
                </c:pt>
                <c:pt idx="252">
                  <c:v>2.5200000000000057E-3</c:v>
                </c:pt>
                <c:pt idx="253">
                  <c:v>2.5300000000000058E-3</c:v>
                </c:pt>
                <c:pt idx="254">
                  <c:v>2.5400000000000058E-3</c:v>
                </c:pt>
                <c:pt idx="255">
                  <c:v>2.5500000000000058E-3</c:v>
                </c:pt>
                <c:pt idx="256">
                  <c:v>2.5600000000000058E-3</c:v>
                </c:pt>
                <c:pt idx="257">
                  <c:v>2.5700000000000059E-3</c:v>
                </c:pt>
                <c:pt idx="258">
                  <c:v>2.5800000000000059E-3</c:v>
                </c:pt>
                <c:pt idx="259">
                  <c:v>2.5900000000000059E-3</c:v>
                </c:pt>
                <c:pt idx="260">
                  <c:v>2.600000000000006E-3</c:v>
                </c:pt>
                <c:pt idx="261">
                  <c:v>2.610000000000006E-3</c:v>
                </c:pt>
                <c:pt idx="262">
                  <c:v>2.620000000000006E-3</c:v>
                </c:pt>
                <c:pt idx="263">
                  <c:v>2.630000000000006E-3</c:v>
                </c:pt>
                <c:pt idx="264">
                  <c:v>2.6400000000000061E-3</c:v>
                </c:pt>
                <c:pt idx="265">
                  <c:v>2.6500000000000061E-3</c:v>
                </c:pt>
                <c:pt idx="266">
                  <c:v>2.6600000000000061E-3</c:v>
                </c:pt>
                <c:pt idx="267">
                  <c:v>2.6700000000000061E-3</c:v>
                </c:pt>
                <c:pt idx="268">
                  <c:v>2.6800000000000062E-3</c:v>
                </c:pt>
                <c:pt idx="269">
                  <c:v>2.6900000000000062E-3</c:v>
                </c:pt>
                <c:pt idx="270">
                  <c:v>2.7000000000000062E-3</c:v>
                </c:pt>
                <c:pt idx="271">
                  <c:v>2.7100000000000062E-3</c:v>
                </c:pt>
                <c:pt idx="272">
                  <c:v>2.7200000000000063E-3</c:v>
                </c:pt>
                <c:pt idx="273">
                  <c:v>2.7300000000000063E-3</c:v>
                </c:pt>
                <c:pt idx="274">
                  <c:v>2.7400000000000063E-3</c:v>
                </c:pt>
                <c:pt idx="275">
                  <c:v>2.7500000000000063E-3</c:v>
                </c:pt>
                <c:pt idx="276">
                  <c:v>2.7600000000000064E-3</c:v>
                </c:pt>
                <c:pt idx="277">
                  <c:v>2.7700000000000064E-3</c:v>
                </c:pt>
                <c:pt idx="278">
                  <c:v>2.7800000000000064E-3</c:v>
                </c:pt>
                <c:pt idx="279">
                  <c:v>2.7900000000000065E-3</c:v>
                </c:pt>
                <c:pt idx="280">
                  <c:v>2.8000000000000065E-3</c:v>
                </c:pt>
                <c:pt idx="281">
                  <c:v>2.8100000000000065E-3</c:v>
                </c:pt>
                <c:pt idx="282">
                  <c:v>2.8200000000000065E-3</c:v>
                </c:pt>
                <c:pt idx="283">
                  <c:v>2.8300000000000066E-3</c:v>
                </c:pt>
                <c:pt idx="284">
                  <c:v>2.8400000000000066E-3</c:v>
                </c:pt>
                <c:pt idx="285">
                  <c:v>2.8500000000000066E-3</c:v>
                </c:pt>
                <c:pt idx="286">
                  <c:v>2.8600000000000066E-3</c:v>
                </c:pt>
                <c:pt idx="287">
                  <c:v>2.8700000000000067E-3</c:v>
                </c:pt>
                <c:pt idx="288">
                  <c:v>2.8800000000000067E-3</c:v>
                </c:pt>
                <c:pt idx="289">
                  <c:v>2.8900000000000067E-3</c:v>
                </c:pt>
                <c:pt idx="290">
                  <c:v>2.9000000000000067E-3</c:v>
                </c:pt>
                <c:pt idx="291">
                  <c:v>2.9100000000000068E-3</c:v>
                </c:pt>
                <c:pt idx="292">
                  <c:v>2.9200000000000068E-3</c:v>
                </c:pt>
                <c:pt idx="293">
                  <c:v>2.9300000000000068E-3</c:v>
                </c:pt>
                <c:pt idx="294">
                  <c:v>2.9400000000000068E-3</c:v>
                </c:pt>
                <c:pt idx="295">
                  <c:v>2.9500000000000069E-3</c:v>
                </c:pt>
                <c:pt idx="296">
                  <c:v>2.9600000000000069E-3</c:v>
                </c:pt>
                <c:pt idx="297">
                  <c:v>2.9700000000000069E-3</c:v>
                </c:pt>
                <c:pt idx="298">
                  <c:v>2.9800000000000069E-3</c:v>
                </c:pt>
                <c:pt idx="299">
                  <c:v>2.990000000000007E-3</c:v>
                </c:pt>
                <c:pt idx="300">
                  <c:v>3.000000000000007E-3</c:v>
                </c:pt>
                <c:pt idx="301">
                  <c:v>3.010000000000007E-3</c:v>
                </c:pt>
                <c:pt idx="302">
                  <c:v>3.0200000000000071E-3</c:v>
                </c:pt>
                <c:pt idx="303">
                  <c:v>3.0300000000000071E-3</c:v>
                </c:pt>
                <c:pt idx="304">
                  <c:v>3.0400000000000071E-3</c:v>
                </c:pt>
                <c:pt idx="305">
                  <c:v>3.0500000000000071E-3</c:v>
                </c:pt>
                <c:pt idx="306">
                  <c:v>3.0600000000000072E-3</c:v>
                </c:pt>
                <c:pt idx="307">
                  <c:v>3.0700000000000072E-3</c:v>
                </c:pt>
                <c:pt idx="308">
                  <c:v>3.0800000000000072E-3</c:v>
                </c:pt>
                <c:pt idx="309">
                  <c:v>3.0900000000000072E-3</c:v>
                </c:pt>
                <c:pt idx="310">
                  <c:v>3.1000000000000073E-3</c:v>
                </c:pt>
                <c:pt idx="311">
                  <c:v>3.1100000000000073E-3</c:v>
                </c:pt>
                <c:pt idx="312">
                  <c:v>3.1200000000000073E-3</c:v>
                </c:pt>
                <c:pt idx="313">
                  <c:v>3.1300000000000073E-3</c:v>
                </c:pt>
                <c:pt idx="314">
                  <c:v>3.1400000000000074E-3</c:v>
                </c:pt>
                <c:pt idx="315">
                  <c:v>3.1500000000000074E-3</c:v>
                </c:pt>
                <c:pt idx="316">
                  <c:v>3.1600000000000074E-3</c:v>
                </c:pt>
                <c:pt idx="317">
                  <c:v>3.1700000000000074E-3</c:v>
                </c:pt>
                <c:pt idx="318">
                  <c:v>3.1800000000000075E-3</c:v>
                </c:pt>
                <c:pt idx="319">
                  <c:v>3.1900000000000075E-3</c:v>
                </c:pt>
                <c:pt idx="320">
                  <c:v>3.2000000000000075E-3</c:v>
                </c:pt>
                <c:pt idx="321">
                  <c:v>3.2100000000000076E-3</c:v>
                </c:pt>
                <c:pt idx="322">
                  <c:v>3.2200000000000076E-3</c:v>
                </c:pt>
                <c:pt idx="323">
                  <c:v>3.2300000000000076E-3</c:v>
                </c:pt>
                <c:pt idx="324">
                  <c:v>3.2400000000000076E-3</c:v>
                </c:pt>
                <c:pt idx="325">
                  <c:v>3.2500000000000077E-3</c:v>
                </c:pt>
                <c:pt idx="326">
                  <c:v>3.2600000000000077E-3</c:v>
                </c:pt>
                <c:pt idx="327">
                  <c:v>3.2700000000000077E-3</c:v>
                </c:pt>
                <c:pt idx="328">
                  <c:v>3.2800000000000077E-3</c:v>
                </c:pt>
                <c:pt idx="329">
                  <c:v>3.2900000000000078E-3</c:v>
                </c:pt>
                <c:pt idx="330">
                  <c:v>3.3000000000000078E-3</c:v>
                </c:pt>
                <c:pt idx="331">
                  <c:v>3.3100000000000078E-3</c:v>
                </c:pt>
                <c:pt idx="332">
                  <c:v>3.3200000000000078E-3</c:v>
                </c:pt>
                <c:pt idx="333">
                  <c:v>3.3300000000000079E-3</c:v>
                </c:pt>
                <c:pt idx="334">
                  <c:v>3.3400000000000079E-3</c:v>
                </c:pt>
                <c:pt idx="335">
                  <c:v>3.3500000000000079E-3</c:v>
                </c:pt>
                <c:pt idx="336">
                  <c:v>3.3600000000000079E-3</c:v>
                </c:pt>
                <c:pt idx="337">
                  <c:v>3.370000000000008E-3</c:v>
                </c:pt>
                <c:pt idx="338">
                  <c:v>3.380000000000008E-3</c:v>
                </c:pt>
                <c:pt idx="339">
                  <c:v>3.390000000000008E-3</c:v>
                </c:pt>
                <c:pt idx="340">
                  <c:v>3.4000000000000081E-3</c:v>
                </c:pt>
                <c:pt idx="341">
                  <c:v>3.4100000000000081E-3</c:v>
                </c:pt>
                <c:pt idx="342">
                  <c:v>3.4200000000000081E-3</c:v>
                </c:pt>
                <c:pt idx="343">
                  <c:v>3.4300000000000081E-3</c:v>
                </c:pt>
                <c:pt idx="344">
                  <c:v>3.4400000000000082E-3</c:v>
                </c:pt>
                <c:pt idx="345">
                  <c:v>3.4500000000000082E-3</c:v>
                </c:pt>
                <c:pt idx="346">
                  <c:v>3.4600000000000082E-3</c:v>
                </c:pt>
                <c:pt idx="347">
                  <c:v>3.4700000000000082E-3</c:v>
                </c:pt>
                <c:pt idx="348">
                  <c:v>3.4800000000000083E-3</c:v>
                </c:pt>
                <c:pt idx="349">
                  <c:v>3.4900000000000083E-3</c:v>
                </c:pt>
                <c:pt idx="350">
                  <c:v>3.5000000000000083E-3</c:v>
                </c:pt>
                <c:pt idx="351">
                  <c:v>3.5100000000000083E-3</c:v>
                </c:pt>
                <c:pt idx="352">
                  <c:v>3.5200000000000084E-3</c:v>
                </c:pt>
                <c:pt idx="353">
                  <c:v>3.5300000000000084E-3</c:v>
                </c:pt>
                <c:pt idx="354">
                  <c:v>3.5400000000000084E-3</c:v>
                </c:pt>
                <c:pt idx="355">
                  <c:v>3.5500000000000084E-3</c:v>
                </c:pt>
                <c:pt idx="356">
                  <c:v>3.5600000000000085E-3</c:v>
                </c:pt>
                <c:pt idx="357">
                  <c:v>3.5700000000000085E-3</c:v>
                </c:pt>
                <c:pt idx="358">
                  <c:v>3.5800000000000085E-3</c:v>
                </c:pt>
                <c:pt idx="359">
                  <c:v>3.5900000000000085E-3</c:v>
                </c:pt>
                <c:pt idx="360">
                  <c:v>3.6000000000000086E-3</c:v>
                </c:pt>
                <c:pt idx="361">
                  <c:v>3.6100000000000086E-3</c:v>
                </c:pt>
                <c:pt idx="362">
                  <c:v>3.6200000000000086E-3</c:v>
                </c:pt>
                <c:pt idx="363">
                  <c:v>3.6300000000000087E-3</c:v>
                </c:pt>
                <c:pt idx="364">
                  <c:v>3.6400000000000087E-3</c:v>
                </c:pt>
                <c:pt idx="365">
                  <c:v>3.6500000000000087E-3</c:v>
                </c:pt>
                <c:pt idx="366">
                  <c:v>3.6600000000000087E-3</c:v>
                </c:pt>
                <c:pt idx="367">
                  <c:v>3.6700000000000088E-3</c:v>
                </c:pt>
                <c:pt idx="368">
                  <c:v>3.6800000000000088E-3</c:v>
                </c:pt>
                <c:pt idx="369">
                  <c:v>3.6900000000000088E-3</c:v>
                </c:pt>
                <c:pt idx="370">
                  <c:v>3.7000000000000088E-3</c:v>
                </c:pt>
                <c:pt idx="371">
                  <c:v>3.7100000000000089E-3</c:v>
                </c:pt>
                <c:pt idx="372">
                  <c:v>3.7200000000000089E-3</c:v>
                </c:pt>
                <c:pt idx="373">
                  <c:v>3.7300000000000089E-3</c:v>
                </c:pt>
                <c:pt idx="374">
                  <c:v>3.7400000000000089E-3</c:v>
                </c:pt>
                <c:pt idx="375">
                  <c:v>3.750000000000009E-3</c:v>
                </c:pt>
                <c:pt idx="376">
                  <c:v>3.760000000000009E-3</c:v>
                </c:pt>
                <c:pt idx="377">
                  <c:v>3.770000000000009E-3</c:v>
                </c:pt>
                <c:pt idx="378">
                  <c:v>3.780000000000009E-3</c:v>
                </c:pt>
                <c:pt idx="379">
                  <c:v>3.7900000000000091E-3</c:v>
                </c:pt>
                <c:pt idx="380">
                  <c:v>3.8000000000000091E-3</c:v>
                </c:pt>
                <c:pt idx="381">
                  <c:v>3.8100000000000091E-3</c:v>
                </c:pt>
                <c:pt idx="382">
                  <c:v>3.8200000000000092E-3</c:v>
                </c:pt>
                <c:pt idx="383">
                  <c:v>3.8300000000000092E-3</c:v>
                </c:pt>
                <c:pt idx="384">
                  <c:v>3.8400000000000092E-3</c:v>
                </c:pt>
                <c:pt idx="385">
                  <c:v>3.8500000000000092E-3</c:v>
                </c:pt>
                <c:pt idx="386">
                  <c:v>3.8600000000000093E-3</c:v>
                </c:pt>
                <c:pt idx="387">
                  <c:v>3.8700000000000093E-3</c:v>
                </c:pt>
                <c:pt idx="388">
                  <c:v>3.8800000000000093E-3</c:v>
                </c:pt>
                <c:pt idx="389">
                  <c:v>3.8900000000000093E-3</c:v>
                </c:pt>
                <c:pt idx="390">
                  <c:v>3.9000000000000094E-3</c:v>
                </c:pt>
                <c:pt idx="391">
                  <c:v>3.910000000000009E-3</c:v>
                </c:pt>
                <c:pt idx="392">
                  <c:v>3.9200000000000085E-3</c:v>
                </c:pt>
                <c:pt idx="393">
                  <c:v>3.9300000000000081E-3</c:v>
                </c:pt>
                <c:pt idx="394">
                  <c:v>3.9400000000000077E-3</c:v>
                </c:pt>
                <c:pt idx="395">
                  <c:v>3.9500000000000073E-3</c:v>
                </c:pt>
                <c:pt idx="396">
                  <c:v>3.9600000000000069E-3</c:v>
                </c:pt>
                <c:pt idx="397">
                  <c:v>3.9700000000000065E-3</c:v>
                </c:pt>
                <c:pt idx="398">
                  <c:v>3.9800000000000061E-3</c:v>
                </c:pt>
                <c:pt idx="399">
                  <c:v>3.9900000000000057E-3</c:v>
                </c:pt>
                <c:pt idx="400">
                  <c:v>4.0000000000000053E-3</c:v>
                </c:pt>
                <c:pt idx="401">
                  <c:v>4.0100000000000049E-3</c:v>
                </c:pt>
                <c:pt idx="402">
                  <c:v>4.0200000000000045E-3</c:v>
                </c:pt>
                <c:pt idx="403">
                  <c:v>4.0300000000000041E-3</c:v>
                </c:pt>
                <c:pt idx="404">
                  <c:v>4.0400000000000037E-3</c:v>
                </c:pt>
                <c:pt idx="405">
                  <c:v>4.0500000000000033E-3</c:v>
                </c:pt>
                <c:pt idx="406">
                  <c:v>4.0600000000000028E-3</c:v>
                </c:pt>
                <c:pt idx="407">
                  <c:v>4.0700000000000024E-3</c:v>
                </c:pt>
                <c:pt idx="408">
                  <c:v>4.080000000000002E-3</c:v>
                </c:pt>
                <c:pt idx="409">
                  <c:v>4.0900000000000016E-3</c:v>
                </c:pt>
                <c:pt idx="410">
                  <c:v>4.1000000000000012E-3</c:v>
                </c:pt>
                <c:pt idx="411">
                  <c:v>4.1100000000000008E-3</c:v>
                </c:pt>
                <c:pt idx="412">
                  <c:v>4.1200000000000004E-3</c:v>
                </c:pt>
                <c:pt idx="413">
                  <c:v>4.13E-3</c:v>
                </c:pt>
                <c:pt idx="414">
                  <c:v>4.1399999999999996E-3</c:v>
                </c:pt>
                <c:pt idx="415">
                  <c:v>4.1499999999999992E-3</c:v>
                </c:pt>
                <c:pt idx="416">
                  <c:v>4.1599999999999988E-3</c:v>
                </c:pt>
                <c:pt idx="417">
                  <c:v>4.1699999999999984E-3</c:v>
                </c:pt>
                <c:pt idx="418">
                  <c:v>4.179999999999998E-3</c:v>
                </c:pt>
                <c:pt idx="419">
                  <c:v>4.1899999999999975E-3</c:v>
                </c:pt>
                <c:pt idx="420">
                  <c:v>4.1999999999999971E-3</c:v>
                </c:pt>
                <c:pt idx="421">
                  <c:v>4.2099999999999967E-3</c:v>
                </c:pt>
                <c:pt idx="422">
                  <c:v>4.2199999999999963E-3</c:v>
                </c:pt>
                <c:pt idx="423">
                  <c:v>4.2299999999999959E-3</c:v>
                </c:pt>
                <c:pt idx="424">
                  <c:v>4.2399999999999955E-3</c:v>
                </c:pt>
                <c:pt idx="425">
                  <c:v>4.2499999999999951E-3</c:v>
                </c:pt>
                <c:pt idx="426">
                  <c:v>4.2599999999999947E-3</c:v>
                </c:pt>
                <c:pt idx="427">
                  <c:v>4.2699999999999943E-3</c:v>
                </c:pt>
                <c:pt idx="428">
                  <c:v>4.2799999999999939E-3</c:v>
                </c:pt>
                <c:pt idx="429">
                  <c:v>4.2899999999999935E-3</c:v>
                </c:pt>
                <c:pt idx="430">
                  <c:v>4.2999999999999931E-3</c:v>
                </c:pt>
                <c:pt idx="431">
                  <c:v>4.3099999999999927E-3</c:v>
                </c:pt>
                <c:pt idx="432">
                  <c:v>4.3199999999999922E-3</c:v>
                </c:pt>
                <c:pt idx="433">
                  <c:v>4.3299999999999918E-3</c:v>
                </c:pt>
                <c:pt idx="434">
                  <c:v>4.3399999999999914E-3</c:v>
                </c:pt>
                <c:pt idx="435">
                  <c:v>4.349999999999991E-3</c:v>
                </c:pt>
                <c:pt idx="436">
                  <c:v>4.3599999999999906E-3</c:v>
                </c:pt>
                <c:pt idx="437">
                  <c:v>4.3699999999999902E-3</c:v>
                </c:pt>
                <c:pt idx="438">
                  <c:v>4.3799999999999898E-3</c:v>
                </c:pt>
                <c:pt idx="439">
                  <c:v>4.3899999999999894E-3</c:v>
                </c:pt>
                <c:pt idx="440">
                  <c:v>4.399999999999989E-3</c:v>
                </c:pt>
                <c:pt idx="441">
                  <c:v>4.4099999999999886E-3</c:v>
                </c:pt>
                <c:pt idx="442">
                  <c:v>4.4199999999999882E-3</c:v>
                </c:pt>
                <c:pt idx="443">
                  <c:v>4.4299999999999878E-3</c:v>
                </c:pt>
                <c:pt idx="444">
                  <c:v>4.4399999999999874E-3</c:v>
                </c:pt>
                <c:pt idx="445">
                  <c:v>4.449999999999987E-3</c:v>
                </c:pt>
                <c:pt idx="446">
                  <c:v>4.4599999999999865E-3</c:v>
                </c:pt>
                <c:pt idx="447">
                  <c:v>4.4699999999999861E-3</c:v>
                </c:pt>
                <c:pt idx="448">
                  <c:v>4.4799999999999857E-3</c:v>
                </c:pt>
                <c:pt idx="449">
                  <c:v>4.4899999999999853E-3</c:v>
                </c:pt>
                <c:pt idx="450">
                  <c:v>4.4999999999999849E-3</c:v>
                </c:pt>
                <c:pt idx="451">
                  <c:v>4.5099999999999845E-3</c:v>
                </c:pt>
                <c:pt idx="452">
                  <c:v>4.5199999999999841E-3</c:v>
                </c:pt>
                <c:pt idx="453">
                  <c:v>4.5299999999999837E-3</c:v>
                </c:pt>
                <c:pt idx="454">
                  <c:v>4.5399999999999833E-3</c:v>
                </c:pt>
                <c:pt idx="455">
                  <c:v>4.5499999999999829E-3</c:v>
                </c:pt>
                <c:pt idx="456">
                  <c:v>4.5599999999999825E-3</c:v>
                </c:pt>
                <c:pt idx="457">
                  <c:v>4.5699999999999821E-3</c:v>
                </c:pt>
                <c:pt idx="458">
                  <c:v>4.5799999999999817E-3</c:v>
                </c:pt>
                <c:pt idx="459">
                  <c:v>4.5899999999999812E-3</c:v>
                </c:pt>
                <c:pt idx="460">
                  <c:v>4.5999999999999808E-3</c:v>
                </c:pt>
                <c:pt idx="461">
                  <c:v>4.6099999999999804E-3</c:v>
                </c:pt>
                <c:pt idx="462">
                  <c:v>4.61999999999998E-3</c:v>
                </c:pt>
                <c:pt idx="463">
                  <c:v>4.6299999999999796E-3</c:v>
                </c:pt>
                <c:pt idx="464">
                  <c:v>4.6399999999999792E-3</c:v>
                </c:pt>
                <c:pt idx="465">
                  <c:v>4.6499999999999788E-3</c:v>
                </c:pt>
                <c:pt idx="466">
                  <c:v>4.6599999999999784E-3</c:v>
                </c:pt>
                <c:pt idx="467">
                  <c:v>4.669999999999978E-3</c:v>
                </c:pt>
                <c:pt idx="468">
                  <c:v>4.6799999999999776E-3</c:v>
                </c:pt>
                <c:pt idx="469">
                  <c:v>4.6899999999999772E-3</c:v>
                </c:pt>
                <c:pt idx="470">
                  <c:v>4.6999999999999768E-3</c:v>
                </c:pt>
                <c:pt idx="471">
                  <c:v>4.7099999999999764E-3</c:v>
                </c:pt>
                <c:pt idx="472">
                  <c:v>4.719999999999976E-3</c:v>
                </c:pt>
                <c:pt idx="473">
                  <c:v>4.7299999999999755E-3</c:v>
                </c:pt>
                <c:pt idx="474">
                  <c:v>4.7399999999999751E-3</c:v>
                </c:pt>
                <c:pt idx="475">
                  <c:v>4.7499999999999747E-3</c:v>
                </c:pt>
                <c:pt idx="476">
                  <c:v>4.7599999999999743E-3</c:v>
                </c:pt>
                <c:pt idx="477">
                  <c:v>4.7699999999999739E-3</c:v>
                </c:pt>
                <c:pt idx="478">
                  <c:v>4.7799999999999735E-3</c:v>
                </c:pt>
                <c:pt idx="479">
                  <c:v>4.7899999999999731E-3</c:v>
                </c:pt>
                <c:pt idx="480">
                  <c:v>4.7999999999999727E-3</c:v>
                </c:pt>
                <c:pt idx="481">
                  <c:v>4.8099999999999723E-3</c:v>
                </c:pt>
                <c:pt idx="482">
                  <c:v>4.8199999999999719E-3</c:v>
                </c:pt>
                <c:pt idx="483">
                  <c:v>4.8299999999999715E-3</c:v>
                </c:pt>
                <c:pt idx="484">
                  <c:v>4.8399999999999711E-3</c:v>
                </c:pt>
                <c:pt idx="485">
                  <c:v>4.8499999999999707E-3</c:v>
                </c:pt>
                <c:pt idx="486">
                  <c:v>4.8599999999999702E-3</c:v>
                </c:pt>
                <c:pt idx="487">
                  <c:v>4.8699999999999698E-3</c:v>
                </c:pt>
                <c:pt idx="488">
                  <c:v>4.8799999999999694E-3</c:v>
                </c:pt>
                <c:pt idx="489">
                  <c:v>4.889999999999969E-3</c:v>
                </c:pt>
                <c:pt idx="490">
                  <c:v>4.8999999999999686E-3</c:v>
                </c:pt>
                <c:pt idx="491">
                  <c:v>4.9099999999999682E-3</c:v>
                </c:pt>
                <c:pt idx="492">
                  <c:v>4.9199999999999678E-3</c:v>
                </c:pt>
                <c:pt idx="493">
                  <c:v>4.9299999999999674E-3</c:v>
                </c:pt>
                <c:pt idx="494">
                  <c:v>4.939999999999967E-3</c:v>
                </c:pt>
                <c:pt idx="495">
                  <c:v>4.9499999999999666E-3</c:v>
                </c:pt>
                <c:pt idx="496">
                  <c:v>4.9599999999999662E-3</c:v>
                </c:pt>
                <c:pt idx="497">
                  <c:v>4.9699999999999658E-3</c:v>
                </c:pt>
                <c:pt idx="498">
                  <c:v>4.9799999999999654E-3</c:v>
                </c:pt>
                <c:pt idx="499">
                  <c:v>4.9899999999999649E-3</c:v>
                </c:pt>
                <c:pt idx="500">
                  <c:v>4.9999999999999645E-3</c:v>
                </c:pt>
                <c:pt idx="501">
                  <c:v>5.0099999999999641E-3</c:v>
                </c:pt>
                <c:pt idx="502">
                  <c:v>5.0199999999999637E-3</c:v>
                </c:pt>
                <c:pt idx="503">
                  <c:v>5.0299999999999633E-3</c:v>
                </c:pt>
                <c:pt idx="504">
                  <c:v>5.0399999999999629E-3</c:v>
                </c:pt>
                <c:pt idx="505">
                  <c:v>5.0499999999999625E-3</c:v>
                </c:pt>
                <c:pt idx="506">
                  <c:v>5.0599999999999621E-3</c:v>
                </c:pt>
                <c:pt idx="507">
                  <c:v>5.0699999999999617E-3</c:v>
                </c:pt>
                <c:pt idx="508">
                  <c:v>5.0799999999999613E-3</c:v>
                </c:pt>
                <c:pt idx="509">
                  <c:v>5.0899999999999609E-3</c:v>
                </c:pt>
                <c:pt idx="510">
                  <c:v>5.0999999999999605E-3</c:v>
                </c:pt>
                <c:pt idx="511">
                  <c:v>5.1099999999999601E-3</c:v>
                </c:pt>
                <c:pt idx="512">
                  <c:v>5.1199999999999597E-3</c:v>
                </c:pt>
                <c:pt idx="513">
                  <c:v>5.1299999999999592E-3</c:v>
                </c:pt>
                <c:pt idx="514">
                  <c:v>5.1399999999999588E-3</c:v>
                </c:pt>
                <c:pt idx="515">
                  <c:v>5.1499999999999584E-3</c:v>
                </c:pt>
                <c:pt idx="516">
                  <c:v>5.159999999999958E-3</c:v>
                </c:pt>
                <c:pt idx="517">
                  <c:v>5.1699999999999576E-3</c:v>
                </c:pt>
                <c:pt idx="518">
                  <c:v>5.1799999999999572E-3</c:v>
                </c:pt>
                <c:pt idx="519">
                  <c:v>5.1899999999999568E-3</c:v>
                </c:pt>
                <c:pt idx="520">
                  <c:v>5.1999999999999564E-3</c:v>
                </c:pt>
                <c:pt idx="521">
                  <c:v>5.209999999999956E-3</c:v>
                </c:pt>
                <c:pt idx="522">
                  <c:v>5.2199999999999556E-3</c:v>
                </c:pt>
                <c:pt idx="523">
                  <c:v>5.2299999999999552E-3</c:v>
                </c:pt>
                <c:pt idx="524">
                  <c:v>5.2399999999999548E-3</c:v>
                </c:pt>
                <c:pt idx="525">
                  <c:v>5.2499999999999544E-3</c:v>
                </c:pt>
                <c:pt idx="526">
                  <c:v>5.2599999999999539E-3</c:v>
                </c:pt>
                <c:pt idx="527">
                  <c:v>5.2699999999999535E-3</c:v>
                </c:pt>
                <c:pt idx="528">
                  <c:v>5.2799999999999531E-3</c:v>
                </c:pt>
                <c:pt idx="529">
                  <c:v>5.2899999999999527E-3</c:v>
                </c:pt>
                <c:pt idx="530">
                  <c:v>5.2999999999999523E-3</c:v>
                </c:pt>
                <c:pt idx="531">
                  <c:v>5.3099999999999519E-3</c:v>
                </c:pt>
                <c:pt idx="532">
                  <c:v>5.3199999999999515E-3</c:v>
                </c:pt>
                <c:pt idx="533">
                  <c:v>5.3299999999999511E-3</c:v>
                </c:pt>
                <c:pt idx="534">
                  <c:v>5.3399999999999507E-3</c:v>
                </c:pt>
                <c:pt idx="535">
                  <c:v>5.3499999999999503E-3</c:v>
                </c:pt>
                <c:pt idx="536">
                  <c:v>5.3599999999999499E-3</c:v>
                </c:pt>
                <c:pt idx="537">
                  <c:v>5.3699999999999495E-3</c:v>
                </c:pt>
                <c:pt idx="538">
                  <c:v>5.3799999999999491E-3</c:v>
                </c:pt>
                <c:pt idx="539">
                  <c:v>5.3899999999999487E-3</c:v>
                </c:pt>
                <c:pt idx="540">
                  <c:v>5.3999999999999482E-3</c:v>
                </c:pt>
                <c:pt idx="541">
                  <c:v>5.4099999999999478E-3</c:v>
                </c:pt>
                <c:pt idx="542">
                  <c:v>5.4199999999999474E-3</c:v>
                </c:pt>
                <c:pt idx="543">
                  <c:v>5.429999999999947E-3</c:v>
                </c:pt>
                <c:pt idx="544">
                  <c:v>5.4399999999999466E-3</c:v>
                </c:pt>
                <c:pt idx="545">
                  <c:v>5.4499999999999462E-3</c:v>
                </c:pt>
                <c:pt idx="546">
                  <c:v>5.4599999999999458E-3</c:v>
                </c:pt>
                <c:pt idx="547">
                  <c:v>5.4699999999999454E-3</c:v>
                </c:pt>
                <c:pt idx="548">
                  <c:v>5.479999999999945E-3</c:v>
                </c:pt>
                <c:pt idx="549">
                  <c:v>5.4899999999999446E-3</c:v>
                </c:pt>
                <c:pt idx="550">
                  <c:v>5.4999999999999442E-3</c:v>
                </c:pt>
                <c:pt idx="551">
                  <c:v>5.5099999999999438E-3</c:v>
                </c:pt>
                <c:pt idx="552">
                  <c:v>5.5199999999999434E-3</c:v>
                </c:pt>
                <c:pt idx="553">
                  <c:v>5.5299999999999429E-3</c:v>
                </c:pt>
                <c:pt idx="554">
                  <c:v>5.5399999999999425E-3</c:v>
                </c:pt>
                <c:pt idx="555">
                  <c:v>5.5499999999999421E-3</c:v>
                </c:pt>
                <c:pt idx="556">
                  <c:v>5.5599999999999417E-3</c:v>
                </c:pt>
                <c:pt idx="557">
                  <c:v>5.5699999999999413E-3</c:v>
                </c:pt>
                <c:pt idx="558">
                  <c:v>5.5799999999999409E-3</c:v>
                </c:pt>
                <c:pt idx="559">
                  <c:v>5.5899999999999405E-3</c:v>
                </c:pt>
                <c:pt idx="560">
                  <c:v>5.5999999999999401E-3</c:v>
                </c:pt>
                <c:pt idx="561">
                  <c:v>5.6099999999999397E-3</c:v>
                </c:pt>
                <c:pt idx="562">
                  <c:v>5.6199999999999393E-3</c:v>
                </c:pt>
                <c:pt idx="563">
                  <c:v>5.6299999999999389E-3</c:v>
                </c:pt>
                <c:pt idx="564">
                  <c:v>5.6399999999999385E-3</c:v>
                </c:pt>
                <c:pt idx="565">
                  <c:v>5.6499999999999381E-3</c:v>
                </c:pt>
                <c:pt idx="566">
                  <c:v>5.6599999999999377E-3</c:v>
                </c:pt>
                <c:pt idx="567">
                  <c:v>5.6699999999999372E-3</c:v>
                </c:pt>
                <c:pt idx="568">
                  <c:v>5.6799999999999368E-3</c:v>
                </c:pt>
                <c:pt idx="569">
                  <c:v>5.6899999999999364E-3</c:v>
                </c:pt>
                <c:pt idx="570">
                  <c:v>5.699999999999936E-3</c:v>
                </c:pt>
                <c:pt idx="571">
                  <c:v>5.7099999999999356E-3</c:v>
                </c:pt>
                <c:pt idx="572">
                  <c:v>5.7199999999999352E-3</c:v>
                </c:pt>
                <c:pt idx="573">
                  <c:v>5.7299999999999348E-3</c:v>
                </c:pt>
                <c:pt idx="574">
                  <c:v>5.7399999999999344E-3</c:v>
                </c:pt>
                <c:pt idx="575">
                  <c:v>5.749999999999934E-3</c:v>
                </c:pt>
                <c:pt idx="576">
                  <c:v>5.7599999999999336E-3</c:v>
                </c:pt>
                <c:pt idx="577">
                  <c:v>5.7699999999999332E-3</c:v>
                </c:pt>
                <c:pt idx="578">
                  <c:v>5.7799999999999328E-3</c:v>
                </c:pt>
                <c:pt idx="579">
                  <c:v>5.7899999999999324E-3</c:v>
                </c:pt>
                <c:pt idx="580">
                  <c:v>5.7999999999999319E-3</c:v>
                </c:pt>
                <c:pt idx="581">
                  <c:v>5.8099999999999315E-3</c:v>
                </c:pt>
                <c:pt idx="582">
                  <c:v>5.8199999999999311E-3</c:v>
                </c:pt>
                <c:pt idx="583">
                  <c:v>5.8299999999999307E-3</c:v>
                </c:pt>
                <c:pt idx="584">
                  <c:v>5.8399999999999303E-3</c:v>
                </c:pt>
                <c:pt idx="585">
                  <c:v>5.8499999999999299E-3</c:v>
                </c:pt>
                <c:pt idx="586">
                  <c:v>5.8599999999999295E-3</c:v>
                </c:pt>
                <c:pt idx="587">
                  <c:v>5.8699999999999291E-3</c:v>
                </c:pt>
                <c:pt idx="588">
                  <c:v>5.8799999999999287E-3</c:v>
                </c:pt>
                <c:pt idx="589">
                  <c:v>5.8899999999999283E-3</c:v>
                </c:pt>
                <c:pt idx="590">
                  <c:v>5.8999999999999279E-3</c:v>
                </c:pt>
                <c:pt idx="591">
                  <c:v>5.9099999999999275E-3</c:v>
                </c:pt>
                <c:pt idx="592">
                  <c:v>5.9199999999999271E-3</c:v>
                </c:pt>
                <c:pt idx="593">
                  <c:v>5.9299999999999266E-3</c:v>
                </c:pt>
                <c:pt idx="594">
                  <c:v>5.9399999999999262E-3</c:v>
                </c:pt>
                <c:pt idx="595">
                  <c:v>5.9499999999999258E-3</c:v>
                </c:pt>
                <c:pt idx="596">
                  <c:v>5.9599999999999254E-3</c:v>
                </c:pt>
                <c:pt idx="597">
                  <c:v>5.969999999999925E-3</c:v>
                </c:pt>
                <c:pt idx="598">
                  <c:v>5.9799999999999246E-3</c:v>
                </c:pt>
                <c:pt idx="599">
                  <c:v>5.9899999999999242E-3</c:v>
                </c:pt>
                <c:pt idx="600">
                  <c:v>5.9999999999999238E-3</c:v>
                </c:pt>
                <c:pt idx="601">
                  <c:v>6.0099999999999234E-3</c:v>
                </c:pt>
                <c:pt idx="602">
                  <c:v>6.019999999999923E-3</c:v>
                </c:pt>
                <c:pt idx="603">
                  <c:v>6.0299999999999226E-3</c:v>
                </c:pt>
                <c:pt idx="604">
                  <c:v>6.0399999999999222E-3</c:v>
                </c:pt>
                <c:pt idx="605">
                  <c:v>6.0499999999999218E-3</c:v>
                </c:pt>
                <c:pt idx="606">
                  <c:v>6.0599999999999214E-3</c:v>
                </c:pt>
                <c:pt idx="607">
                  <c:v>6.0699999999999209E-3</c:v>
                </c:pt>
                <c:pt idx="608">
                  <c:v>6.0799999999999205E-3</c:v>
                </c:pt>
                <c:pt idx="609">
                  <c:v>6.0899999999999201E-3</c:v>
                </c:pt>
                <c:pt idx="610">
                  <c:v>6.0999999999999197E-3</c:v>
                </c:pt>
                <c:pt idx="611">
                  <c:v>6.1099999999999193E-3</c:v>
                </c:pt>
                <c:pt idx="612">
                  <c:v>6.1199999999999189E-3</c:v>
                </c:pt>
                <c:pt idx="613">
                  <c:v>6.1299999999999185E-3</c:v>
                </c:pt>
                <c:pt idx="614">
                  <c:v>6.1399999999999181E-3</c:v>
                </c:pt>
                <c:pt idx="615">
                  <c:v>6.1499999999999177E-3</c:v>
                </c:pt>
                <c:pt idx="616">
                  <c:v>6.1599999999999173E-3</c:v>
                </c:pt>
                <c:pt idx="617">
                  <c:v>6.1699999999999169E-3</c:v>
                </c:pt>
                <c:pt idx="618">
                  <c:v>6.1799999999999165E-3</c:v>
                </c:pt>
                <c:pt idx="619">
                  <c:v>6.1899999999999161E-3</c:v>
                </c:pt>
                <c:pt idx="620">
                  <c:v>6.1999999999999156E-3</c:v>
                </c:pt>
                <c:pt idx="621">
                  <c:v>6.2099999999999152E-3</c:v>
                </c:pt>
                <c:pt idx="622">
                  <c:v>6.2199999999999148E-3</c:v>
                </c:pt>
                <c:pt idx="623">
                  <c:v>6.2299999999999144E-3</c:v>
                </c:pt>
                <c:pt idx="624">
                  <c:v>6.239999999999914E-3</c:v>
                </c:pt>
                <c:pt idx="625">
                  <c:v>6.2499999999999136E-3</c:v>
                </c:pt>
                <c:pt idx="626">
                  <c:v>6.2599999999999132E-3</c:v>
                </c:pt>
                <c:pt idx="627">
                  <c:v>6.2699999999999128E-3</c:v>
                </c:pt>
                <c:pt idx="628">
                  <c:v>6.2799999999999124E-3</c:v>
                </c:pt>
                <c:pt idx="629">
                  <c:v>6.289999999999912E-3</c:v>
                </c:pt>
                <c:pt idx="630">
                  <c:v>6.2999999999999116E-3</c:v>
                </c:pt>
                <c:pt idx="631">
                  <c:v>6.3099999999999112E-3</c:v>
                </c:pt>
                <c:pt idx="632">
                  <c:v>6.3199999999999108E-3</c:v>
                </c:pt>
                <c:pt idx="633">
                  <c:v>6.3299999999999104E-3</c:v>
                </c:pt>
                <c:pt idx="634">
                  <c:v>6.3399999999999099E-3</c:v>
                </c:pt>
                <c:pt idx="635">
                  <c:v>6.3499999999999095E-3</c:v>
                </c:pt>
                <c:pt idx="636">
                  <c:v>6.3599999999999091E-3</c:v>
                </c:pt>
                <c:pt idx="637">
                  <c:v>6.3699999999999087E-3</c:v>
                </c:pt>
                <c:pt idx="638">
                  <c:v>6.3799999999999083E-3</c:v>
                </c:pt>
                <c:pt idx="639">
                  <c:v>6.3899999999999079E-3</c:v>
                </c:pt>
                <c:pt idx="640">
                  <c:v>6.3999999999999075E-3</c:v>
                </c:pt>
                <c:pt idx="641">
                  <c:v>6.4099999999999071E-3</c:v>
                </c:pt>
                <c:pt idx="642">
                  <c:v>6.4199999999999067E-3</c:v>
                </c:pt>
                <c:pt idx="643">
                  <c:v>6.4299999999999063E-3</c:v>
                </c:pt>
                <c:pt idx="644">
                  <c:v>6.4399999999999059E-3</c:v>
                </c:pt>
                <c:pt idx="645">
                  <c:v>6.4499999999999055E-3</c:v>
                </c:pt>
                <c:pt idx="646">
                  <c:v>6.4599999999999051E-3</c:v>
                </c:pt>
                <c:pt idx="647">
                  <c:v>6.4699999999999046E-3</c:v>
                </c:pt>
                <c:pt idx="648">
                  <c:v>6.4799999999999042E-3</c:v>
                </c:pt>
                <c:pt idx="649">
                  <c:v>6.4899999999999038E-3</c:v>
                </c:pt>
                <c:pt idx="650">
                  <c:v>6.4999999999999034E-3</c:v>
                </c:pt>
                <c:pt idx="651">
                  <c:v>6.509999999999903E-3</c:v>
                </c:pt>
                <c:pt idx="652">
                  <c:v>6.5199999999999026E-3</c:v>
                </c:pt>
                <c:pt idx="653">
                  <c:v>6.5299999999999022E-3</c:v>
                </c:pt>
                <c:pt idx="654">
                  <c:v>6.5399999999999018E-3</c:v>
                </c:pt>
                <c:pt idx="655">
                  <c:v>6.5499999999999014E-3</c:v>
                </c:pt>
                <c:pt idx="656">
                  <c:v>6.559999999999901E-3</c:v>
                </c:pt>
                <c:pt idx="657">
                  <c:v>6.5699999999999006E-3</c:v>
                </c:pt>
                <c:pt idx="658">
                  <c:v>6.5799999999999002E-3</c:v>
                </c:pt>
                <c:pt idx="659">
                  <c:v>6.5899999999998998E-3</c:v>
                </c:pt>
                <c:pt idx="660">
                  <c:v>6.5999999999998993E-3</c:v>
                </c:pt>
                <c:pt idx="661">
                  <c:v>6.6099999999998989E-3</c:v>
                </c:pt>
                <c:pt idx="662">
                  <c:v>6.6199999999998985E-3</c:v>
                </c:pt>
                <c:pt idx="663">
                  <c:v>6.6299999999998981E-3</c:v>
                </c:pt>
                <c:pt idx="664">
                  <c:v>6.6399999999998977E-3</c:v>
                </c:pt>
                <c:pt idx="665">
                  <c:v>6.6499999999998973E-3</c:v>
                </c:pt>
                <c:pt idx="666">
                  <c:v>6.6599999999998969E-3</c:v>
                </c:pt>
                <c:pt idx="667">
                  <c:v>6.6699999999998965E-3</c:v>
                </c:pt>
                <c:pt idx="668">
                  <c:v>6.6799999999998961E-3</c:v>
                </c:pt>
                <c:pt idx="669">
                  <c:v>6.6899999999998957E-3</c:v>
                </c:pt>
                <c:pt idx="670">
                  <c:v>6.6999999999998953E-3</c:v>
                </c:pt>
                <c:pt idx="671">
                  <c:v>6.7099999999998949E-3</c:v>
                </c:pt>
                <c:pt idx="672">
                  <c:v>6.7199999999998945E-3</c:v>
                </c:pt>
                <c:pt idx="673">
                  <c:v>6.7299999999998941E-3</c:v>
                </c:pt>
                <c:pt idx="674">
                  <c:v>6.7399999999998936E-3</c:v>
                </c:pt>
                <c:pt idx="675">
                  <c:v>6.7499999999998932E-3</c:v>
                </c:pt>
                <c:pt idx="676">
                  <c:v>6.7599999999998928E-3</c:v>
                </c:pt>
                <c:pt idx="677">
                  <c:v>6.7699999999998924E-3</c:v>
                </c:pt>
                <c:pt idx="678">
                  <c:v>6.779999999999892E-3</c:v>
                </c:pt>
                <c:pt idx="679">
                  <c:v>6.7899999999998916E-3</c:v>
                </c:pt>
                <c:pt idx="680">
                  <c:v>6.7999999999998912E-3</c:v>
                </c:pt>
                <c:pt idx="681">
                  <c:v>6.8099999999998908E-3</c:v>
                </c:pt>
                <c:pt idx="682">
                  <c:v>6.8199999999998904E-3</c:v>
                </c:pt>
                <c:pt idx="683">
                  <c:v>6.82999999999989E-3</c:v>
                </c:pt>
                <c:pt idx="684">
                  <c:v>6.8399999999998896E-3</c:v>
                </c:pt>
                <c:pt idx="685">
                  <c:v>6.8499999999998892E-3</c:v>
                </c:pt>
                <c:pt idx="686">
                  <c:v>6.8599999999998888E-3</c:v>
                </c:pt>
                <c:pt idx="687">
                  <c:v>6.8699999999998883E-3</c:v>
                </c:pt>
                <c:pt idx="688">
                  <c:v>6.8799999999998879E-3</c:v>
                </c:pt>
                <c:pt idx="689">
                  <c:v>6.8899999999998875E-3</c:v>
                </c:pt>
                <c:pt idx="690">
                  <c:v>6.8999999999998871E-3</c:v>
                </c:pt>
                <c:pt idx="691">
                  <c:v>6.9099999999998867E-3</c:v>
                </c:pt>
                <c:pt idx="692">
                  <c:v>6.9199999999998863E-3</c:v>
                </c:pt>
                <c:pt idx="693">
                  <c:v>6.9299999999998859E-3</c:v>
                </c:pt>
                <c:pt idx="694">
                  <c:v>6.9399999999998855E-3</c:v>
                </c:pt>
                <c:pt idx="695">
                  <c:v>6.9499999999998851E-3</c:v>
                </c:pt>
                <c:pt idx="696">
                  <c:v>6.9599999999998847E-3</c:v>
                </c:pt>
                <c:pt idx="697">
                  <c:v>6.9699999999998843E-3</c:v>
                </c:pt>
                <c:pt idx="698">
                  <c:v>6.9799999999998839E-3</c:v>
                </c:pt>
                <c:pt idx="699">
                  <c:v>6.9899999999998835E-3</c:v>
                </c:pt>
                <c:pt idx="700">
                  <c:v>6.9999999999998831E-3</c:v>
                </c:pt>
                <c:pt idx="701">
                  <c:v>7.0099999999998826E-3</c:v>
                </c:pt>
                <c:pt idx="702">
                  <c:v>7.0199999999998822E-3</c:v>
                </c:pt>
                <c:pt idx="703">
                  <c:v>7.0299999999998818E-3</c:v>
                </c:pt>
                <c:pt idx="704">
                  <c:v>7.0399999999998814E-3</c:v>
                </c:pt>
                <c:pt idx="705">
                  <c:v>7.049999999999881E-3</c:v>
                </c:pt>
                <c:pt idx="706">
                  <c:v>7.0599999999998806E-3</c:v>
                </c:pt>
                <c:pt idx="707">
                  <c:v>7.0699999999998802E-3</c:v>
                </c:pt>
                <c:pt idx="708">
                  <c:v>7.0799999999998798E-3</c:v>
                </c:pt>
                <c:pt idx="709">
                  <c:v>7.0899999999998794E-3</c:v>
                </c:pt>
                <c:pt idx="710">
                  <c:v>7.099999999999879E-3</c:v>
                </c:pt>
                <c:pt idx="711">
                  <c:v>7.1099999999998786E-3</c:v>
                </c:pt>
                <c:pt idx="712">
                  <c:v>7.1199999999998782E-3</c:v>
                </c:pt>
                <c:pt idx="713">
                  <c:v>7.1299999999998778E-3</c:v>
                </c:pt>
                <c:pt idx="714">
                  <c:v>7.1399999999998773E-3</c:v>
                </c:pt>
                <c:pt idx="715">
                  <c:v>7.1499999999998769E-3</c:v>
                </c:pt>
                <c:pt idx="716">
                  <c:v>7.1599999999998765E-3</c:v>
                </c:pt>
                <c:pt idx="717">
                  <c:v>7.1699999999998761E-3</c:v>
                </c:pt>
                <c:pt idx="718">
                  <c:v>7.1799999999998757E-3</c:v>
                </c:pt>
                <c:pt idx="719">
                  <c:v>7.1899999999998753E-3</c:v>
                </c:pt>
                <c:pt idx="720">
                  <c:v>7.1999999999998749E-3</c:v>
                </c:pt>
                <c:pt idx="721">
                  <c:v>7.2099999999998745E-3</c:v>
                </c:pt>
                <c:pt idx="722">
                  <c:v>7.2199999999998741E-3</c:v>
                </c:pt>
                <c:pt idx="723">
                  <c:v>7.2299999999998737E-3</c:v>
                </c:pt>
                <c:pt idx="724">
                  <c:v>7.2399999999998733E-3</c:v>
                </c:pt>
                <c:pt idx="725">
                  <c:v>7.2499999999998729E-3</c:v>
                </c:pt>
                <c:pt idx="726">
                  <c:v>7.2599999999998725E-3</c:v>
                </c:pt>
                <c:pt idx="727">
                  <c:v>7.2699999999998721E-3</c:v>
                </c:pt>
                <c:pt idx="728">
                  <c:v>7.2799999999998716E-3</c:v>
                </c:pt>
                <c:pt idx="729">
                  <c:v>7.2899999999998712E-3</c:v>
                </c:pt>
                <c:pt idx="730">
                  <c:v>7.2999999999998708E-3</c:v>
                </c:pt>
                <c:pt idx="731">
                  <c:v>7.3099999999998704E-3</c:v>
                </c:pt>
                <c:pt idx="732">
                  <c:v>7.31999999999987E-3</c:v>
                </c:pt>
                <c:pt idx="733">
                  <c:v>7.3299999999998696E-3</c:v>
                </c:pt>
                <c:pt idx="734">
                  <c:v>7.3399999999998692E-3</c:v>
                </c:pt>
                <c:pt idx="735">
                  <c:v>7.3499999999998688E-3</c:v>
                </c:pt>
                <c:pt idx="736">
                  <c:v>7.3599999999998684E-3</c:v>
                </c:pt>
                <c:pt idx="737">
                  <c:v>7.369999999999868E-3</c:v>
                </c:pt>
                <c:pt idx="738">
                  <c:v>7.3799999999998676E-3</c:v>
                </c:pt>
                <c:pt idx="739">
                  <c:v>7.3899999999998672E-3</c:v>
                </c:pt>
                <c:pt idx="740">
                  <c:v>7.3999999999998668E-3</c:v>
                </c:pt>
                <c:pt idx="741">
                  <c:v>7.4099999999998663E-3</c:v>
                </c:pt>
                <c:pt idx="742">
                  <c:v>7.4199999999998659E-3</c:v>
                </c:pt>
                <c:pt idx="743">
                  <c:v>7.4299999999998655E-3</c:v>
                </c:pt>
                <c:pt idx="744">
                  <c:v>7.4399999999998651E-3</c:v>
                </c:pt>
                <c:pt idx="745">
                  <c:v>7.4499999999998647E-3</c:v>
                </c:pt>
                <c:pt idx="746">
                  <c:v>7.4599999999998643E-3</c:v>
                </c:pt>
                <c:pt idx="747">
                  <c:v>7.4699999999998639E-3</c:v>
                </c:pt>
                <c:pt idx="748">
                  <c:v>7.4799999999998635E-3</c:v>
                </c:pt>
                <c:pt idx="749">
                  <c:v>7.4899999999998631E-3</c:v>
                </c:pt>
                <c:pt idx="750">
                  <c:v>7.4999999999998627E-3</c:v>
                </c:pt>
                <c:pt idx="751">
                  <c:v>7.5099999999998623E-3</c:v>
                </c:pt>
                <c:pt idx="752">
                  <c:v>7.5199999999998619E-3</c:v>
                </c:pt>
                <c:pt idx="753">
                  <c:v>7.5299999999998615E-3</c:v>
                </c:pt>
                <c:pt idx="754">
                  <c:v>7.539999999999861E-3</c:v>
                </c:pt>
                <c:pt idx="755">
                  <c:v>7.5499999999998606E-3</c:v>
                </c:pt>
                <c:pt idx="756">
                  <c:v>7.5599999999998602E-3</c:v>
                </c:pt>
                <c:pt idx="757">
                  <c:v>7.5699999999998598E-3</c:v>
                </c:pt>
                <c:pt idx="758">
                  <c:v>7.5799999999998594E-3</c:v>
                </c:pt>
                <c:pt idx="759">
                  <c:v>7.589999999999859E-3</c:v>
                </c:pt>
                <c:pt idx="760">
                  <c:v>7.5999999999998586E-3</c:v>
                </c:pt>
                <c:pt idx="761">
                  <c:v>7.6099999999998582E-3</c:v>
                </c:pt>
                <c:pt idx="762">
                  <c:v>7.6199999999998578E-3</c:v>
                </c:pt>
                <c:pt idx="763">
                  <c:v>7.6299999999998574E-3</c:v>
                </c:pt>
                <c:pt idx="764">
                  <c:v>7.639999999999857E-3</c:v>
                </c:pt>
                <c:pt idx="765">
                  <c:v>7.6499999999998566E-3</c:v>
                </c:pt>
                <c:pt idx="766">
                  <c:v>7.6599999999998562E-3</c:v>
                </c:pt>
                <c:pt idx="767">
                  <c:v>7.6699999999998558E-3</c:v>
                </c:pt>
                <c:pt idx="768">
                  <c:v>7.6799999999998553E-3</c:v>
                </c:pt>
                <c:pt idx="769">
                  <c:v>7.6899999999998549E-3</c:v>
                </c:pt>
                <c:pt idx="770">
                  <c:v>7.6999999999998545E-3</c:v>
                </c:pt>
                <c:pt idx="771">
                  <c:v>7.7099999999998541E-3</c:v>
                </c:pt>
                <c:pt idx="772">
                  <c:v>7.7199999999998537E-3</c:v>
                </c:pt>
                <c:pt idx="773">
                  <c:v>7.7299999999998533E-3</c:v>
                </c:pt>
                <c:pt idx="774">
                  <c:v>7.7399999999998529E-3</c:v>
                </c:pt>
                <c:pt idx="775">
                  <c:v>7.7499999999998525E-3</c:v>
                </c:pt>
                <c:pt idx="776">
                  <c:v>7.7599999999998521E-3</c:v>
                </c:pt>
                <c:pt idx="777">
                  <c:v>7.7699999999998517E-3</c:v>
                </c:pt>
                <c:pt idx="778">
                  <c:v>7.7799999999998513E-3</c:v>
                </c:pt>
                <c:pt idx="779">
                  <c:v>7.7899999999998509E-3</c:v>
                </c:pt>
                <c:pt idx="780">
                  <c:v>7.7999999999998505E-3</c:v>
                </c:pt>
                <c:pt idx="781">
                  <c:v>7.80999999999985E-3</c:v>
                </c:pt>
                <c:pt idx="782">
                  <c:v>7.8199999999998496E-3</c:v>
                </c:pt>
                <c:pt idx="783">
                  <c:v>7.8299999999998492E-3</c:v>
                </c:pt>
                <c:pt idx="784">
                  <c:v>7.8399999999998488E-3</c:v>
                </c:pt>
                <c:pt idx="785">
                  <c:v>7.8499999999998484E-3</c:v>
                </c:pt>
                <c:pt idx="786">
                  <c:v>7.859999999999848E-3</c:v>
                </c:pt>
                <c:pt idx="787">
                  <c:v>7.8699999999998476E-3</c:v>
                </c:pt>
                <c:pt idx="788">
                  <c:v>7.8799999999998472E-3</c:v>
                </c:pt>
                <c:pt idx="789">
                  <c:v>7.8899999999998468E-3</c:v>
                </c:pt>
                <c:pt idx="790">
                  <c:v>7.8999999999998464E-3</c:v>
                </c:pt>
                <c:pt idx="791">
                  <c:v>7.909999999999846E-3</c:v>
                </c:pt>
                <c:pt idx="792">
                  <c:v>7.9199999999998456E-3</c:v>
                </c:pt>
                <c:pt idx="793">
                  <c:v>7.9299999999998452E-3</c:v>
                </c:pt>
                <c:pt idx="794">
                  <c:v>7.9399999999998448E-3</c:v>
                </c:pt>
                <c:pt idx="795">
                  <c:v>7.9499999999998443E-3</c:v>
                </c:pt>
                <c:pt idx="796">
                  <c:v>7.9599999999998439E-3</c:v>
                </c:pt>
                <c:pt idx="797">
                  <c:v>7.9699999999998435E-3</c:v>
                </c:pt>
                <c:pt idx="798">
                  <c:v>7.9799999999998431E-3</c:v>
                </c:pt>
                <c:pt idx="799">
                  <c:v>7.9899999999998427E-3</c:v>
                </c:pt>
                <c:pt idx="800">
                  <c:v>7.9999999999998423E-3</c:v>
                </c:pt>
                <c:pt idx="801">
                  <c:v>8.0099999999998419E-3</c:v>
                </c:pt>
                <c:pt idx="802">
                  <c:v>8.0199999999998415E-3</c:v>
                </c:pt>
                <c:pt idx="803">
                  <c:v>8.0299999999998411E-3</c:v>
                </c:pt>
                <c:pt idx="804">
                  <c:v>8.0399999999998407E-3</c:v>
                </c:pt>
                <c:pt idx="805">
                  <c:v>8.0499999999998403E-3</c:v>
                </c:pt>
                <c:pt idx="806">
                  <c:v>8.0599999999998399E-3</c:v>
                </c:pt>
                <c:pt idx="807">
                  <c:v>8.0699999999998395E-3</c:v>
                </c:pt>
                <c:pt idx="808">
                  <c:v>8.079999999999839E-3</c:v>
                </c:pt>
                <c:pt idx="809">
                  <c:v>8.0899999999998386E-3</c:v>
                </c:pt>
                <c:pt idx="810">
                  <c:v>8.0999999999998382E-3</c:v>
                </c:pt>
                <c:pt idx="811">
                  <c:v>8.1099999999998378E-3</c:v>
                </c:pt>
                <c:pt idx="812">
                  <c:v>8.1199999999998374E-3</c:v>
                </c:pt>
                <c:pt idx="813">
                  <c:v>8.129999999999837E-3</c:v>
                </c:pt>
                <c:pt idx="814">
                  <c:v>8.1399999999998366E-3</c:v>
                </c:pt>
                <c:pt idx="815">
                  <c:v>8.1499999999998362E-3</c:v>
                </c:pt>
                <c:pt idx="816">
                  <c:v>8.1599999999998358E-3</c:v>
                </c:pt>
                <c:pt idx="817">
                  <c:v>8.1699999999998354E-3</c:v>
                </c:pt>
                <c:pt idx="818">
                  <c:v>8.179999999999835E-3</c:v>
                </c:pt>
                <c:pt idx="819">
                  <c:v>8.1899999999998346E-3</c:v>
                </c:pt>
                <c:pt idx="820">
                  <c:v>8.1999999999998342E-3</c:v>
                </c:pt>
                <c:pt idx="821">
                  <c:v>8.2099999999998338E-3</c:v>
                </c:pt>
                <c:pt idx="822">
                  <c:v>8.2199999999998333E-3</c:v>
                </c:pt>
                <c:pt idx="823">
                  <c:v>8.2299999999998329E-3</c:v>
                </c:pt>
                <c:pt idx="824">
                  <c:v>8.2399999999998325E-3</c:v>
                </c:pt>
                <c:pt idx="825">
                  <c:v>8.2499999999998321E-3</c:v>
                </c:pt>
                <c:pt idx="826">
                  <c:v>8.2599999999998317E-3</c:v>
                </c:pt>
                <c:pt idx="827">
                  <c:v>8.2699999999998313E-3</c:v>
                </c:pt>
                <c:pt idx="828">
                  <c:v>8.2799999999998309E-3</c:v>
                </c:pt>
                <c:pt idx="829">
                  <c:v>8.2899999999998305E-3</c:v>
                </c:pt>
                <c:pt idx="830">
                  <c:v>8.2999999999998301E-3</c:v>
                </c:pt>
                <c:pt idx="831">
                  <c:v>8.3099999999998297E-3</c:v>
                </c:pt>
                <c:pt idx="832">
                  <c:v>8.3199999999998293E-3</c:v>
                </c:pt>
                <c:pt idx="833">
                  <c:v>8.3299999999998289E-3</c:v>
                </c:pt>
                <c:pt idx="834">
                  <c:v>8.3399999999998285E-3</c:v>
                </c:pt>
                <c:pt idx="835">
                  <c:v>8.349999999999828E-3</c:v>
                </c:pt>
                <c:pt idx="836">
                  <c:v>8.3599999999998276E-3</c:v>
                </c:pt>
                <c:pt idx="837">
                  <c:v>8.3699999999998272E-3</c:v>
                </c:pt>
                <c:pt idx="838">
                  <c:v>8.3799999999998268E-3</c:v>
                </c:pt>
                <c:pt idx="839">
                  <c:v>8.3899999999998264E-3</c:v>
                </c:pt>
                <c:pt idx="840">
                  <c:v>8.399999999999826E-3</c:v>
                </c:pt>
                <c:pt idx="841">
                  <c:v>8.4099999999998256E-3</c:v>
                </c:pt>
                <c:pt idx="842">
                  <c:v>8.4199999999998252E-3</c:v>
                </c:pt>
                <c:pt idx="843">
                  <c:v>8.4299999999998248E-3</c:v>
                </c:pt>
                <c:pt idx="844">
                  <c:v>8.4399999999998244E-3</c:v>
                </c:pt>
                <c:pt idx="845">
                  <c:v>8.449999999999824E-3</c:v>
                </c:pt>
                <c:pt idx="846">
                  <c:v>8.4599999999998236E-3</c:v>
                </c:pt>
                <c:pt idx="847">
                  <c:v>8.4699999999998232E-3</c:v>
                </c:pt>
                <c:pt idx="848">
                  <c:v>8.4799999999998227E-3</c:v>
                </c:pt>
                <c:pt idx="849">
                  <c:v>8.4899999999998223E-3</c:v>
                </c:pt>
                <c:pt idx="850">
                  <c:v>8.4999999999998219E-3</c:v>
                </c:pt>
                <c:pt idx="851">
                  <c:v>8.5099999999998215E-3</c:v>
                </c:pt>
                <c:pt idx="852">
                  <c:v>8.5199999999998211E-3</c:v>
                </c:pt>
                <c:pt idx="853">
                  <c:v>8.5299999999998207E-3</c:v>
                </c:pt>
                <c:pt idx="854">
                  <c:v>8.5399999999998203E-3</c:v>
                </c:pt>
                <c:pt idx="855">
                  <c:v>8.5499999999998199E-3</c:v>
                </c:pt>
                <c:pt idx="856">
                  <c:v>8.5599999999998195E-3</c:v>
                </c:pt>
                <c:pt idx="857">
                  <c:v>8.5699999999998191E-3</c:v>
                </c:pt>
                <c:pt idx="858">
                  <c:v>8.5799999999998187E-3</c:v>
                </c:pt>
                <c:pt idx="859">
                  <c:v>8.5899999999998183E-3</c:v>
                </c:pt>
                <c:pt idx="860">
                  <c:v>8.5999999999998179E-3</c:v>
                </c:pt>
                <c:pt idx="861">
                  <c:v>8.6099999999998175E-3</c:v>
                </c:pt>
                <c:pt idx="862">
                  <c:v>8.619999999999817E-3</c:v>
                </c:pt>
                <c:pt idx="863">
                  <c:v>8.6299999999998166E-3</c:v>
                </c:pt>
                <c:pt idx="864">
                  <c:v>8.6399999999998162E-3</c:v>
                </c:pt>
                <c:pt idx="865">
                  <c:v>8.6499999999998158E-3</c:v>
                </c:pt>
                <c:pt idx="866">
                  <c:v>8.6599999999998154E-3</c:v>
                </c:pt>
                <c:pt idx="867">
                  <c:v>8.669999999999815E-3</c:v>
                </c:pt>
                <c:pt idx="868">
                  <c:v>8.6799999999998146E-3</c:v>
                </c:pt>
                <c:pt idx="869">
                  <c:v>8.6899999999998142E-3</c:v>
                </c:pt>
                <c:pt idx="870">
                  <c:v>8.6999999999998138E-3</c:v>
                </c:pt>
                <c:pt idx="871">
                  <c:v>8.7099999999998134E-3</c:v>
                </c:pt>
                <c:pt idx="872">
                  <c:v>8.719999999999813E-3</c:v>
                </c:pt>
                <c:pt idx="873">
                  <c:v>8.7299999999998126E-3</c:v>
                </c:pt>
                <c:pt idx="874">
                  <c:v>8.7399999999998122E-3</c:v>
                </c:pt>
                <c:pt idx="875">
                  <c:v>8.7499999999998117E-3</c:v>
                </c:pt>
                <c:pt idx="876">
                  <c:v>8.7599999999998113E-3</c:v>
                </c:pt>
                <c:pt idx="877">
                  <c:v>8.7699999999998109E-3</c:v>
                </c:pt>
                <c:pt idx="878">
                  <c:v>8.7799999999998105E-3</c:v>
                </c:pt>
                <c:pt idx="879">
                  <c:v>8.7899999999998101E-3</c:v>
                </c:pt>
                <c:pt idx="880">
                  <c:v>8.7999999999998097E-3</c:v>
                </c:pt>
                <c:pt idx="881">
                  <c:v>8.8099999999998093E-3</c:v>
                </c:pt>
                <c:pt idx="882">
                  <c:v>8.8199999999998089E-3</c:v>
                </c:pt>
                <c:pt idx="883">
                  <c:v>8.8299999999998085E-3</c:v>
                </c:pt>
                <c:pt idx="884">
                  <c:v>8.8399999999998081E-3</c:v>
                </c:pt>
                <c:pt idx="885">
                  <c:v>8.8499999999998077E-3</c:v>
                </c:pt>
                <c:pt idx="886">
                  <c:v>8.8599999999998073E-3</c:v>
                </c:pt>
                <c:pt idx="887">
                  <c:v>8.8699999999998069E-3</c:v>
                </c:pt>
                <c:pt idx="888">
                  <c:v>8.8799999999998065E-3</c:v>
                </c:pt>
                <c:pt idx="889">
                  <c:v>8.889999999999806E-3</c:v>
                </c:pt>
                <c:pt idx="890">
                  <c:v>8.8999999999998056E-3</c:v>
                </c:pt>
                <c:pt idx="891">
                  <c:v>8.9099999999998052E-3</c:v>
                </c:pt>
                <c:pt idx="892">
                  <c:v>8.9199999999998048E-3</c:v>
                </c:pt>
                <c:pt idx="893">
                  <c:v>8.9299999999998044E-3</c:v>
                </c:pt>
                <c:pt idx="894">
                  <c:v>8.939999999999804E-3</c:v>
                </c:pt>
                <c:pt idx="895">
                  <c:v>8.9499999999998036E-3</c:v>
                </c:pt>
                <c:pt idx="896">
                  <c:v>8.9599999999998032E-3</c:v>
                </c:pt>
                <c:pt idx="897">
                  <c:v>8.9699999999998028E-3</c:v>
                </c:pt>
                <c:pt idx="898">
                  <c:v>8.9799999999998024E-3</c:v>
                </c:pt>
                <c:pt idx="899">
                  <c:v>8.989999999999802E-3</c:v>
                </c:pt>
                <c:pt idx="900">
                  <c:v>8.9999999999998016E-3</c:v>
                </c:pt>
                <c:pt idx="901">
                  <c:v>9.0099999999998012E-3</c:v>
                </c:pt>
                <c:pt idx="902">
                  <c:v>9.0199999999998007E-3</c:v>
                </c:pt>
                <c:pt idx="903">
                  <c:v>9.0299999999998003E-3</c:v>
                </c:pt>
                <c:pt idx="904">
                  <c:v>9.0399999999997999E-3</c:v>
                </c:pt>
                <c:pt idx="905">
                  <c:v>9.0499999999997995E-3</c:v>
                </c:pt>
                <c:pt idx="906">
                  <c:v>9.0599999999997991E-3</c:v>
                </c:pt>
                <c:pt idx="907">
                  <c:v>9.0699999999997987E-3</c:v>
                </c:pt>
                <c:pt idx="908">
                  <c:v>9.0799999999997983E-3</c:v>
                </c:pt>
                <c:pt idx="909">
                  <c:v>9.0899999999997979E-3</c:v>
                </c:pt>
                <c:pt idx="910">
                  <c:v>9.0999999999997975E-3</c:v>
                </c:pt>
                <c:pt idx="911">
                  <c:v>9.1099999999997971E-3</c:v>
                </c:pt>
                <c:pt idx="912">
                  <c:v>9.1199999999997967E-3</c:v>
                </c:pt>
                <c:pt idx="913">
                  <c:v>9.1299999999997963E-3</c:v>
                </c:pt>
                <c:pt idx="914">
                  <c:v>9.1399999999997959E-3</c:v>
                </c:pt>
                <c:pt idx="915">
                  <c:v>9.1499999999997954E-3</c:v>
                </c:pt>
                <c:pt idx="916">
                  <c:v>9.159999999999795E-3</c:v>
                </c:pt>
                <c:pt idx="917">
                  <c:v>9.1699999999997946E-3</c:v>
                </c:pt>
                <c:pt idx="918">
                  <c:v>9.1799999999997942E-3</c:v>
                </c:pt>
                <c:pt idx="919">
                  <c:v>9.1899999999997938E-3</c:v>
                </c:pt>
                <c:pt idx="920">
                  <c:v>9.1999999999997934E-3</c:v>
                </c:pt>
                <c:pt idx="921">
                  <c:v>9.209999999999793E-3</c:v>
                </c:pt>
                <c:pt idx="922">
                  <c:v>9.2199999999997926E-3</c:v>
                </c:pt>
                <c:pt idx="923">
                  <c:v>9.2299999999997922E-3</c:v>
                </c:pt>
                <c:pt idx="924">
                  <c:v>9.2399999999997918E-3</c:v>
                </c:pt>
                <c:pt idx="925">
                  <c:v>9.2499999999997914E-3</c:v>
                </c:pt>
                <c:pt idx="926">
                  <c:v>9.259999999999791E-3</c:v>
                </c:pt>
                <c:pt idx="927">
                  <c:v>9.2699999999997906E-3</c:v>
                </c:pt>
                <c:pt idx="928">
                  <c:v>9.2799999999997902E-3</c:v>
                </c:pt>
                <c:pt idx="929">
                  <c:v>9.2899999999997897E-3</c:v>
                </c:pt>
                <c:pt idx="930">
                  <c:v>9.2999999999997893E-3</c:v>
                </c:pt>
                <c:pt idx="931">
                  <c:v>9.3099999999997889E-3</c:v>
                </c:pt>
                <c:pt idx="932">
                  <c:v>9.3199999999997885E-3</c:v>
                </c:pt>
                <c:pt idx="933">
                  <c:v>9.3299999999997881E-3</c:v>
                </c:pt>
                <c:pt idx="934">
                  <c:v>9.3399999999997877E-3</c:v>
                </c:pt>
                <c:pt idx="935">
                  <c:v>9.3499999999997873E-3</c:v>
                </c:pt>
                <c:pt idx="936">
                  <c:v>9.3599999999997869E-3</c:v>
                </c:pt>
                <c:pt idx="937">
                  <c:v>9.3699999999997865E-3</c:v>
                </c:pt>
                <c:pt idx="938">
                  <c:v>9.3799999999997861E-3</c:v>
                </c:pt>
                <c:pt idx="939">
                  <c:v>9.3899999999997857E-3</c:v>
                </c:pt>
                <c:pt idx="940">
                  <c:v>9.3999999999997853E-3</c:v>
                </c:pt>
                <c:pt idx="941">
                  <c:v>9.4099999999997849E-3</c:v>
                </c:pt>
                <c:pt idx="942">
                  <c:v>9.4199999999997844E-3</c:v>
                </c:pt>
                <c:pt idx="943">
                  <c:v>9.429999999999784E-3</c:v>
                </c:pt>
                <c:pt idx="944">
                  <c:v>9.4399999999997836E-3</c:v>
                </c:pt>
                <c:pt idx="945">
                  <c:v>9.4499999999997832E-3</c:v>
                </c:pt>
                <c:pt idx="946">
                  <c:v>9.4599999999997828E-3</c:v>
                </c:pt>
                <c:pt idx="947">
                  <c:v>9.4699999999997824E-3</c:v>
                </c:pt>
                <c:pt idx="948">
                  <c:v>9.479999999999782E-3</c:v>
                </c:pt>
                <c:pt idx="949">
                  <c:v>9.4899999999997816E-3</c:v>
                </c:pt>
                <c:pt idx="950">
                  <c:v>9.4999999999997812E-3</c:v>
                </c:pt>
                <c:pt idx="951">
                  <c:v>9.5099999999997808E-3</c:v>
                </c:pt>
                <c:pt idx="952">
                  <c:v>9.5199999999997804E-3</c:v>
                </c:pt>
                <c:pt idx="953">
                  <c:v>9.52999999999978E-3</c:v>
                </c:pt>
                <c:pt idx="954">
                  <c:v>9.5399999999997796E-3</c:v>
                </c:pt>
                <c:pt idx="955">
                  <c:v>9.5499999999997792E-3</c:v>
                </c:pt>
                <c:pt idx="956">
                  <c:v>9.5599999999997787E-3</c:v>
                </c:pt>
                <c:pt idx="957">
                  <c:v>9.5699999999997783E-3</c:v>
                </c:pt>
                <c:pt idx="958">
                  <c:v>9.5799999999997779E-3</c:v>
                </c:pt>
                <c:pt idx="959">
                  <c:v>9.5899999999997775E-3</c:v>
                </c:pt>
                <c:pt idx="960">
                  <c:v>9.5999999999997771E-3</c:v>
                </c:pt>
                <c:pt idx="961">
                  <c:v>9.6099999999997767E-3</c:v>
                </c:pt>
                <c:pt idx="962">
                  <c:v>9.6199999999997763E-3</c:v>
                </c:pt>
                <c:pt idx="963">
                  <c:v>9.6299999999997759E-3</c:v>
                </c:pt>
                <c:pt idx="964">
                  <c:v>9.6399999999997755E-3</c:v>
                </c:pt>
                <c:pt idx="965">
                  <c:v>9.6499999999997751E-3</c:v>
                </c:pt>
                <c:pt idx="966">
                  <c:v>9.6599999999997747E-3</c:v>
                </c:pt>
                <c:pt idx="967">
                  <c:v>9.6699999999997743E-3</c:v>
                </c:pt>
                <c:pt idx="968">
                  <c:v>9.6799999999997739E-3</c:v>
                </c:pt>
                <c:pt idx="969">
                  <c:v>9.6899999999997734E-3</c:v>
                </c:pt>
                <c:pt idx="970">
                  <c:v>9.699999999999773E-3</c:v>
                </c:pt>
                <c:pt idx="971">
                  <c:v>9.7099999999997726E-3</c:v>
                </c:pt>
                <c:pt idx="972">
                  <c:v>9.7199999999997722E-3</c:v>
                </c:pt>
                <c:pt idx="973">
                  <c:v>9.7299999999997718E-3</c:v>
                </c:pt>
                <c:pt idx="974">
                  <c:v>9.7399999999997714E-3</c:v>
                </c:pt>
                <c:pt idx="975">
                  <c:v>9.749999999999771E-3</c:v>
                </c:pt>
                <c:pt idx="976">
                  <c:v>9.7599999999997706E-3</c:v>
                </c:pt>
                <c:pt idx="977">
                  <c:v>9.7699999999997702E-3</c:v>
                </c:pt>
                <c:pt idx="978">
                  <c:v>9.7799999999997698E-3</c:v>
                </c:pt>
                <c:pt idx="979">
                  <c:v>9.7899999999997694E-3</c:v>
                </c:pt>
                <c:pt idx="980">
                  <c:v>9.799999999999769E-3</c:v>
                </c:pt>
                <c:pt idx="981">
                  <c:v>9.8099999999997686E-3</c:v>
                </c:pt>
                <c:pt idx="982">
                  <c:v>9.8199999999997682E-3</c:v>
                </c:pt>
                <c:pt idx="983">
                  <c:v>9.8299999999997677E-3</c:v>
                </c:pt>
                <c:pt idx="984">
                  <c:v>9.8399999999997673E-3</c:v>
                </c:pt>
                <c:pt idx="985">
                  <c:v>9.8499999999997669E-3</c:v>
                </c:pt>
                <c:pt idx="986">
                  <c:v>9.8599999999997665E-3</c:v>
                </c:pt>
                <c:pt idx="987">
                  <c:v>9.8699999999997661E-3</c:v>
                </c:pt>
                <c:pt idx="988">
                  <c:v>9.8799999999997657E-3</c:v>
                </c:pt>
                <c:pt idx="989">
                  <c:v>9.8899999999997653E-3</c:v>
                </c:pt>
                <c:pt idx="990">
                  <c:v>9.8999999999997649E-3</c:v>
                </c:pt>
                <c:pt idx="991">
                  <c:v>9.9099999999997645E-3</c:v>
                </c:pt>
                <c:pt idx="992">
                  <c:v>9.9199999999997641E-3</c:v>
                </c:pt>
                <c:pt idx="993">
                  <c:v>9.9299999999997637E-3</c:v>
                </c:pt>
                <c:pt idx="994">
                  <c:v>9.9399999999997633E-3</c:v>
                </c:pt>
                <c:pt idx="995">
                  <c:v>9.9499999999997629E-3</c:v>
                </c:pt>
                <c:pt idx="996">
                  <c:v>9.9599999999997624E-3</c:v>
                </c:pt>
                <c:pt idx="997">
                  <c:v>9.969999999999762E-3</c:v>
                </c:pt>
                <c:pt idx="998">
                  <c:v>9.9799999999997616E-3</c:v>
                </c:pt>
                <c:pt idx="999">
                  <c:v>9.9899999999997612E-3</c:v>
                </c:pt>
                <c:pt idx="1000">
                  <c:v>9.9999999999997608E-3</c:v>
                </c:pt>
                <c:pt idx="1001">
                  <c:v>1.000999999999976E-2</c:v>
                </c:pt>
                <c:pt idx="1002">
                  <c:v>1.001999999999976E-2</c:v>
                </c:pt>
                <c:pt idx="1003">
                  <c:v>1.002999999999976E-2</c:v>
                </c:pt>
                <c:pt idx="1004">
                  <c:v>1.0039999999999759E-2</c:v>
                </c:pt>
                <c:pt idx="1005">
                  <c:v>1.0049999999999759E-2</c:v>
                </c:pt>
                <c:pt idx="1006">
                  <c:v>1.0059999999999758E-2</c:v>
                </c:pt>
                <c:pt idx="1007">
                  <c:v>1.0069999999999758E-2</c:v>
                </c:pt>
                <c:pt idx="1008">
                  <c:v>1.0079999999999758E-2</c:v>
                </c:pt>
                <c:pt idx="1009">
                  <c:v>1.0089999999999757E-2</c:v>
                </c:pt>
                <c:pt idx="1010">
                  <c:v>1.0099999999999757E-2</c:v>
                </c:pt>
                <c:pt idx="1011">
                  <c:v>1.0109999999999756E-2</c:v>
                </c:pt>
                <c:pt idx="1012">
                  <c:v>1.0119999999999756E-2</c:v>
                </c:pt>
                <c:pt idx="1013">
                  <c:v>1.0129999999999756E-2</c:v>
                </c:pt>
                <c:pt idx="1014">
                  <c:v>1.0139999999999755E-2</c:v>
                </c:pt>
                <c:pt idx="1015">
                  <c:v>1.0149999999999755E-2</c:v>
                </c:pt>
                <c:pt idx="1016">
                  <c:v>1.0159999999999754E-2</c:v>
                </c:pt>
                <c:pt idx="1017">
                  <c:v>1.0169999999999754E-2</c:v>
                </c:pt>
                <c:pt idx="1018">
                  <c:v>1.0179999999999753E-2</c:v>
                </c:pt>
                <c:pt idx="1019">
                  <c:v>1.0189999999999753E-2</c:v>
                </c:pt>
                <c:pt idx="1020">
                  <c:v>1.0199999999999753E-2</c:v>
                </c:pt>
                <c:pt idx="1021">
                  <c:v>1.0209999999999752E-2</c:v>
                </c:pt>
                <c:pt idx="1022">
                  <c:v>1.0219999999999752E-2</c:v>
                </c:pt>
                <c:pt idx="1023">
                  <c:v>1.0229999999999751E-2</c:v>
                </c:pt>
                <c:pt idx="1024">
                  <c:v>1.0239999999999751E-2</c:v>
                </c:pt>
                <c:pt idx="1025">
                  <c:v>1.0249999999999751E-2</c:v>
                </c:pt>
                <c:pt idx="1026">
                  <c:v>1.025999999999975E-2</c:v>
                </c:pt>
                <c:pt idx="1027">
                  <c:v>1.026999999999975E-2</c:v>
                </c:pt>
                <c:pt idx="1028">
                  <c:v>1.0279999999999749E-2</c:v>
                </c:pt>
                <c:pt idx="1029">
                  <c:v>1.0289999999999749E-2</c:v>
                </c:pt>
                <c:pt idx="1030">
                  <c:v>1.0299999999999749E-2</c:v>
                </c:pt>
                <c:pt idx="1031">
                  <c:v>1.0309999999999748E-2</c:v>
                </c:pt>
                <c:pt idx="1032">
                  <c:v>1.0319999999999748E-2</c:v>
                </c:pt>
                <c:pt idx="1033">
                  <c:v>1.0329999999999747E-2</c:v>
                </c:pt>
                <c:pt idx="1034">
                  <c:v>1.0339999999999747E-2</c:v>
                </c:pt>
                <c:pt idx="1035">
                  <c:v>1.0349999999999747E-2</c:v>
                </c:pt>
                <c:pt idx="1036">
                  <c:v>1.0359999999999746E-2</c:v>
                </c:pt>
                <c:pt idx="1037">
                  <c:v>1.0369999999999746E-2</c:v>
                </c:pt>
                <c:pt idx="1038">
                  <c:v>1.0379999999999745E-2</c:v>
                </c:pt>
                <c:pt idx="1039">
                  <c:v>1.0389999999999745E-2</c:v>
                </c:pt>
                <c:pt idx="1040">
                  <c:v>1.0399999999999745E-2</c:v>
                </c:pt>
                <c:pt idx="1041">
                  <c:v>1.0409999999999744E-2</c:v>
                </c:pt>
                <c:pt idx="1042">
                  <c:v>1.0419999999999744E-2</c:v>
                </c:pt>
                <c:pt idx="1043">
                  <c:v>1.0429999999999743E-2</c:v>
                </c:pt>
                <c:pt idx="1044">
                  <c:v>1.0439999999999743E-2</c:v>
                </c:pt>
                <c:pt idx="1045">
                  <c:v>1.0449999999999742E-2</c:v>
                </c:pt>
                <c:pt idx="1046">
                  <c:v>1.0459999999999742E-2</c:v>
                </c:pt>
                <c:pt idx="1047">
                  <c:v>1.0469999999999742E-2</c:v>
                </c:pt>
                <c:pt idx="1048">
                  <c:v>1.0479999999999741E-2</c:v>
                </c:pt>
                <c:pt idx="1049">
                  <c:v>1.0489999999999741E-2</c:v>
                </c:pt>
                <c:pt idx="1050">
                  <c:v>1.049999999999974E-2</c:v>
                </c:pt>
                <c:pt idx="1051">
                  <c:v>1.050999999999974E-2</c:v>
                </c:pt>
                <c:pt idx="1052">
                  <c:v>1.051999999999974E-2</c:v>
                </c:pt>
                <c:pt idx="1053">
                  <c:v>1.0529999999999739E-2</c:v>
                </c:pt>
                <c:pt idx="1054">
                  <c:v>1.0539999999999739E-2</c:v>
                </c:pt>
                <c:pt idx="1055">
                  <c:v>1.0549999999999738E-2</c:v>
                </c:pt>
                <c:pt idx="1056">
                  <c:v>1.0559999999999738E-2</c:v>
                </c:pt>
                <c:pt idx="1057">
                  <c:v>1.0569999999999738E-2</c:v>
                </c:pt>
                <c:pt idx="1058">
                  <c:v>1.0579999999999737E-2</c:v>
                </c:pt>
                <c:pt idx="1059">
                  <c:v>1.0589999999999737E-2</c:v>
                </c:pt>
                <c:pt idx="1060">
                  <c:v>1.0599999999999736E-2</c:v>
                </c:pt>
                <c:pt idx="1061">
                  <c:v>1.0609999999999736E-2</c:v>
                </c:pt>
                <c:pt idx="1062">
                  <c:v>1.0619999999999736E-2</c:v>
                </c:pt>
                <c:pt idx="1063">
                  <c:v>1.0629999999999735E-2</c:v>
                </c:pt>
                <c:pt idx="1064">
                  <c:v>1.0639999999999735E-2</c:v>
                </c:pt>
                <c:pt idx="1065">
                  <c:v>1.0649999999999734E-2</c:v>
                </c:pt>
                <c:pt idx="1066">
                  <c:v>1.0659999999999734E-2</c:v>
                </c:pt>
                <c:pt idx="1067">
                  <c:v>1.0669999999999734E-2</c:v>
                </c:pt>
                <c:pt idx="1068">
                  <c:v>1.0679999999999733E-2</c:v>
                </c:pt>
                <c:pt idx="1069">
                  <c:v>1.0689999999999733E-2</c:v>
                </c:pt>
                <c:pt idx="1070">
                  <c:v>1.0699999999999732E-2</c:v>
                </c:pt>
                <c:pt idx="1071">
                  <c:v>1.0709999999999732E-2</c:v>
                </c:pt>
                <c:pt idx="1072">
                  <c:v>1.0719999999999731E-2</c:v>
                </c:pt>
                <c:pt idx="1073">
                  <c:v>1.0729999999999731E-2</c:v>
                </c:pt>
                <c:pt idx="1074">
                  <c:v>1.0739999999999731E-2</c:v>
                </c:pt>
                <c:pt idx="1075">
                  <c:v>1.074999999999973E-2</c:v>
                </c:pt>
                <c:pt idx="1076">
                  <c:v>1.075999999999973E-2</c:v>
                </c:pt>
                <c:pt idx="1077">
                  <c:v>1.0769999999999729E-2</c:v>
                </c:pt>
                <c:pt idx="1078">
                  <c:v>1.0779999999999729E-2</c:v>
                </c:pt>
                <c:pt idx="1079">
                  <c:v>1.0789999999999729E-2</c:v>
                </c:pt>
                <c:pt idx="1080">
                  <c:v>1.0799999999999728E-2</c:v>
                </c:pt>
                <c:pt idx="1081">
                  <c:v>1.0809999999999728E-2</c:v>
                </c:pt>
                <c:pt idx="1082">
                  <c:v>1.0819999999999727E-2</c:v>
                </c:pt>
                <c:pt idx="1083">
                  <c:v>1.0829999999999727E-2</c:v>
                </c:pt>
                <c:pt idx="1084">
                  <c:v>1.0839999999999727E-2</c:v>
                </c:pt>
                <c:pt idx="1085">
                  <c:v>1.0849999999999726E-2</c:v>
                </c:pt>
                <c:pt idx="1086">
                  <c:v>1.0859999999999726E-2</c:v>
                </c:pt>
                <c:pt idx="1087">
                  <c:v>1.0869999999999725E-2</c:v>
                </c:pt>
                <c:pt idx="1088">
                  <c:v>1.0879999999999725E-2</c:v>
                </c:pt>
                <c:pt idx="1089">
                  <c:v>1.0889999999999725E-2</c:v>
                </c:pt>
                <c:pt idx="1090">
                  <c:v>1.0899999999999724E-2</c:v>
                </c:pt>
                <c:pt idx="1091">
                  <c:v>1.0909999999999724E-2</c:v>
                </c:pt>
                <c:pt idx="1092">
                  <c:v>1.0919999999999723E-2</c:v>
                </c:pt>
                <c:pt idx="1093">
                  <c:v>1.0929999999999723E-2</c:v>
                </c:pt>
                <c:pt idx="1094">
                  <c:v>1.0939999999999723E-2</c:v>
                </c:pt>
                <c:pt idx="1095">
                  <c:v>1.0949999999999722E-2</c:v>
                </c:pt>
                <c:pt idx="1096">
                  <c:v>1.0959999999999722E-2</c:v>
                </c:pt>
                <c:pt idx="1097">
                  <c:v>1.0969999999999721E-2</c:v>
                </c:pt>
                <c:pt idx="1098">
                  <c:v>1.0979999999999721E-2</c:v>
                </c:pt>
                <c:pt idx="1099">
                  <c:v>1.098999999999972E-2</c:v>
                </c:pt>
              </c:numCache>
            </c:numRef>
          </c:xVal>
          <c:yVal>
            <c:numRef>
              <c:f>Tabelle1!$H$2:$H$1101</c:f>
              <c:numCache>
                <c:formatCode>General</c:formatCode>
                <c:ptCount val="1100"/>
                <c:pt idx="0">
                  <c:v>0</c:v>
                </c:pt>
                <c:pt idx="1">
                  <c:v>0</c:v>
                </c:pt>
                <c:pt idx="2">
                  <c:v>1.0820816377577784E-7</c:v>
                </c:pt>
                <c:pt idx="3">
                  <c:v>6.8276761224066163E-7</c:v>
                </c:pt>
                <c:pt idx="4">
                  <c:v>2.2835227347766885E-6</c:v>
                </c:pt>
                <c:pt idx="5">
                  <c:v>5.5388190652432859E-6</c:v>
                </c:pt>
                <c:pt idx="6">
                  <c:v>1.1063363625991521E-5</c:v>
                </c:pt>
                <c:pt idx="7">
                  <c:v>1.9410827551424454E-5</c:v>
                </c:pt>
                <c:pt idx="8">
                  <c:v>3.10496566681534E-5</c:v>
                </c:pt>
                <c:pt idx="9">
                  <c:v>4.6354001626845553E-5</c:v>
                </c:pt>
                <c:pt idx="10">
                  <c:v>6.5604151121390376E-5</c:v>
                </c:pt>
                <c:pt idx="11">
                  <c:v>8.8992616328078693E-5</c:v>
                </c:pt>
                <c:pt idx="12">
                  <c:v>1.1663326699864165E-4</c:v>
                </c:pt>
                <c:pt idx="13">
                  <c:v>1.4857180209264822E-4</c:v>
                </c:pt>
                <c:pt idx="14">
                  <c:v>1.8479645427213641E-4</c:v>
                </c:pt>
                <c:pt idx="15">
                  <c:v>2.2524825353063485E-4</c:v>
                </c:pt>
                <c:pt idx="16">
                  <c:v>2.6983046548788027E-4</c:v>
                </c:pt>
                <c:pt idx="17">
                  <c:v>3.1841701409395526E-4</c:v>
                </c:pt>
                <c:pt idx="18">
                  <c:v>3.7085982523517628E-4</c:v>
                </c:pt>
                <c:pt idx="19">
                  <c:v>4.2699510754527195E-4</c:v>
                </c:pt>
                <c:pt idx="20">
                  <c:v>4.8664863427063992E-4</c:v>
                </c:pt>
                <c:pt idx="21">
                  <c:v>5.4964011574532641E-4</c:v>
                </c:pt>
                <c:pt idx="22">
                  <c:v>6.1578676326078249E-4</c:v>
                </c:pt>
                <c:pt idx="23">
                  <c:v>6.8490614702033557E-4</c:v>
                </c:pt>
                <c:pt idx="24">
                  <c:v>7.5681844701851815E-4</c:v>
                </c:pt>
                <c:pt idx="25">
                  <c:v>8.3134818852143933E-4</c:v>
                </c:pt>
                <c:pt idx="26">
                  <c:v>9.0832554498601311E-4</c:v>
                </c:pt>
                <c:pt idx="27">
                  <c:v>9.8758728181917417E-4</c:v>
                </c:pt>
                <c:pt idx="28">
                  <c:v>1.068977405026165E-3</c:v>
                </c:pt>
                <c:pt idx="29">
                  <c:v>1.1523475699413783E-3</c:v>
                </c:pt>
                <c:pt idx="30">
                  <c:v>1.2375572971036364E-3</c:v>
                </c:pt>
                <c:pt idx="31">
                  <c:v>1.3244740350349252E-3</c:v>
                </c:pt>
                <c:pt idx="32">
                  <c:v>1.4129731032325008E-3</c:v>
                </c:pt>
                <c:pt idx="33">
                  <c:v>1.5029375430642609E-3</c:v>
                </c:pt>
                <c:pt idx="34">
                  <c:v>1.5942578994124197E-3</c:v>
                </c:pt>
                <c:pt idx="35">
                  <c:v>1.6868319517716738E-3</c:v>
                </c:pt>
                <c:pt idx="36">
                  <c:v>1.780564409999884E-3</c:v>
                </c:pt>
                <c:pt idx="37">
                  <c:v>1.8753665869662677E-3</c:v>
                </c:pt>
                <c:pt idx="38">
                  <c:v>1.9711560578719806E-3</c:v>
                </c:pt>
                <c:pt idx="39">
                  <c:v>2.0678563139639623E-3</c:v>
                </c:pt>
                <c:pt idx="40">
                  <c:v>2.1653964166645757E-3</c:v>
                </c:pt>
                <c:pt idx="41">
                  <c:v>2.2637106567431654E-3</c:v>
                </c:pt>
                <c:pt idx="42">
                  <c:v>2.3627382220140578E-3</c:v>
                </c:pt>
                <c:pt idx="43">
                  <c:v>2.4624228761177696E-3</c:v>
                </c:pt>
                <c:pt idx="44">
                  <c:v>2.5627126501930921E-3</c:v>
                </c:pt>
                <c:pt idx="45">
                  <c:v>2.6635595486471219E-3</c:v>
                </c:pt>
                <c:pt idx="46">
                  <c:v>2.7649192697526757E-3</c:v>
                </c:pt>
                <c:pt idx="47">
                  <c:v>2.8667509414262307E-3</c:v>
                </c:pt>
                <c:pt idx="48">
                  <c:v>2.9690168722464111E-3</c:v>
                </c:pt>
                <c:pt idx="49">
                  <c:v>3.0716823175478726E-3</c:v>
                </c:pt>
                <c:pt idx="50">
                  <c:v>3.1747152602555418E-3</c:v>
                </c:pt>
                <c:pt idx="51">
                  <c:v>3.2780862059989687E-3</c:v>
                </c:pt>
                <c:pt idx="52">
                  <c:v>3.3817679919573495E-3</c:v>
                </c:pt>
                <c:pt idx="53">
                  <c:v>3.4857356088253215E-3</c:v>
                </c:pt>
                <c:pt idx="54">
                  <c:v>3.5899660352520062E-3</c:v>
                </c:pt>
                <c:pt idx="55">
                  <c:v>3.694438084086123E-3</c:v>
                </c:pt>
                <c:pt idx="56">
                  <c:v>3.7991322597543133E-3</c:v>
                </c:pt>
                <c:pt idx="57">
                  <c:v>3.9040306261048851E-3</c:v>
                </c:pt>
                <c:pt idx="58">
                  <c:v>4.0091166840623953E-3</c:v>
                </c:pt>
                <c:pt idx="59">
                  <c:v>4.1143752584576806E-3</c:v>
                </c:pt>
                <c:pt idx="60">
                  <c:v>4.2197923934214742E-3</c:v>
                </c:pt>
                <c:pt idx="61">
                  <c:v>4.3253552557562065E-3</c:v>
                </c:pt>
                <c:pt idx="62">
                  <c:v>4.4310520457289254E-3</c:v>
                </c:pt>
                <c:pt idx="63">
                  <c:v>4.5368719147576625E-3</c:v>
                </c:pt>
                <c:pt idx="64">
                  <c:v>4.6428048894932954E-3</c:v>
                </c:pt>
                <c:pt idx="65">
                  <c:v>4.7488418018285829E-3</c:v>
                </c:pt>
                <c:pt idx="66">
                  <c:v>4.8549742243951307E-3</c:v>
                </c:pt>
                <c:pt idx="67">
                  <c:v>4.961194411137339E-3</c:v>
                </c:pt>
                <c:pt idx="68">
                  <c:v>5.0674952425796491E-3</c:v>
                </c:pt>
                <c:pt idx="69">
                  <c:v>5.1738701754295569E-3</c:v>
                </c:pt>
                <c:pt idx="70">
                  <c:v>5.2803131961837169E-3</c:v>
                </c:pt>
                <c:pt idx="71">
                  <c:v>5.3868187784280736E-3</c:v>
                </c:pt>
                <c:pt idx="72">
                  <c:v>5.4933818435452175E-3</c:v>
                </c:pt>
                <c:pt idx="73">
                  <c:v>5.5999977245631324E-3</c:v>
                </c:pt>
                <c:pt idx="74">
                  <c:v>5.7066621328991599E-3</c:v>
                </c:pt>
                <c:pt idx="75">
                  <c:v>5.8133711277714179E-3</c:v>
                </c:pt>
                <c:pt idx="76">
                  <c:v>5.9201210880671018E-3</c:v>
                </c:pt>
                <c:pt idx="77">
                  <c:v>6.0269086864731146E-3</c:v>
                </c:pt>
                <c:pt idx="78">
                  <c:v>6.1337308656893973E-3</c:v>
                </c:pt>
                <c:pt idx="79">
                  <c:v>6.2405848165591749E-3</c:v>
                </c:pt>
                <c:pt idx="80">
                  <c:v>6.3474679579632008E-3</c:v>
                </c:pt>
                <c:pt idx="81">
                  <c:v>6.4543779183370079E-3</c:v>
                </c:pt>
                <c:pt idx="82">
                  <c:v>6.5613125186812131E-3</c:v>
                </c:pt>
                <c:pt idx="83">
                  <c:v>6.668269756945143E-3</c:v>
                </c:pt>
                <c:pt idx="84">
                  <c:v>6.7752477936734905E-3</c:v>
                </c:pt>
                <c:pt idx="85">
                  <c:v>6.8822449388144524E-3</c:v>
                </c:pt>
                <c:pt idx="86">
                  <c:v>6.9892596395958462E-3</c:v>
                </c:pt>
                <c:pt idx="87">
                  <c:v>7.0962904693831538E-3</c:v>
                </c:pt>
                <c:pt idx="88">
                  <c:v>7.2033361174402982E-3</c:v>
                </c:pt>
                <c:pt idx="89">
                  <c:v>7.3103953795202918E-3</c:v>
                </c:pt>
                <c:pt idx="90">
                  <c:v>7.4174671492187186E-3</c:v>
                </c:pt>
                <c:pt idx="91">
                  <c:v>7.5245504100283989E-3</c:v>
                </c:pt>
                <c:pt idx="92">
                  <c:v>7.6316442280385255E-3</c:v>
                </c:pt>
                <c:pt idx="93">
                  <c:v>7.7387477452261298E-3</c:v>
                </c:pt>
                <c:pt idx="94">
                  <c:v>7.8458601732919186E-3</c:v>
                </c:pt>
                <c:pt idx="95">
                  <c:v>7.9529807879964026E-3</c:v>
                </c:pt>
                <c:pt idx="96">
                  <c:v>8.0601089239557781E-3</c:v>
                </c:pt>
                <c:pt idx="97">
                  <c:v>8.1672439698603043E-3</c:v>
                </c:pt>
                <c:pt idx="98">
                  <c:v>8.2743853640809308E-3</c:v>
                </c:pt>
                <c:pt idx="99">
                  <c:v>8.3815325906326735E-3</c:v>
                </c:pt>
                <c:pt idx="100">
                  <c:v>8.4886851754658269E-3</c:v>
                </c:pt>
                <c:pt idx="101">
                  <c:v>8.5958426830583939E-3</c:v>
                </c:pt>
                <c:pt idx="102">
                  <c:v>8.7030047132853061E-3</c:v>
                </c:pt>
                <c:pt idx="103">
                  <c:v>8.8101708985419656E-3</c:v>
                </c:pt>
                <c:pt idx="104">
                  <c:v>8.9173409011014549E-3</c:v>
                </c:pt>
                <c:pt idx="105">
                  <c:v>9.0245144106864666E-3</c:v>
                </c:pt>
                <c:pt idx="106">
                  <c:v>9.1316911422384961E-3</c:v>
                </c:pt>
                <c:pt idx="107">
                  <c:v>9.2388708338682971E-3</c:v>
                </c:pt>
                <c:pt idx="108">
                  <c:v>9.3460532449728632E-3</c:v>
                </c:pt>
                <c:pt idx="109">
                  <c:v>9.4532381545054233E-3</c:v>
                </c:pt>
                <c:pt idx="110">
                  <c:v>9.5604253593860201E-3</c:v>
                </c:pt>
                <c:pt idx="111">
                  <c:v>9.6676146730412405E-3</c:v>
                </c:pt>
                <c:pt idx="112">
                  <c:v>9.774805924062626E-3</c:v>
                </c:pt>
                <c:pt idx="113">
                  <c:v>9.881998954974101E-3</c:v>
                </c:pt>
                <c:pt idx="114">
                  <c:v>9.9891936210995749E-3</c:v>
                </c:pt>
                <c:pt idx="115">
                  <c:v>1.0096389789522571E-2</c:v>
                </c:pt>
                <c:pt idx="116">
                  <c:v>1.0203587338130418E-2</c:v>
                </c:pt>
                <c:pt idx="117">
                  <c:v>1.0310786154736108E-2</c:v>
                </c:pt>
                <c:pt idx="118">
                  <c:v>1.0417986136271542E-2</c:v>
                </c:pt>
                <c:pt idx="119">
                  <c:v>1.0525187188046327E-2</c:v>
                </c:pt>
                <c:pt idx="120">
                  <c:v>1.0632389223066831E-2</c:v>
                </c:pt>
                <c:pt idx="121">
                  <c:v>1.0739592161410577E-2</c:v>
                </c:pt>
                <c:pt idx="122">
                  <c:v>1.0846795929651478E-2</c:v>
                </c:pt>
                <c:pt idx="123">
                  <c:v>1.0954000460331808E-2</c:v>
                </c:pt>
                <c:pt idx="124">
                  <c:v>1.1061205691477062E-2</c:v>
                </c:pt>
                <c:pt idx="125">
                  <c:v>1.1168411566150279E-2</c:v>
                </c:pt>
                <c:pt idx="126">
                  <c:v>1.1275618032042566E-2</c:v>
                </c:pt>
                <c:pt idx="127">
                  <c:v>1.1382825041096917E-2</c:v>
                </c:pt>
                <c:pt idx="128">
                  <c:v>1.1490032549162603E-2</c:v>
                </c:pt>
                <c:pt idx="129">
                  <c:v>1.159724051567766E-2</c:v>
                </c:pt>
                <c:pt idx="130">
                  <c:v>1.1704448903377178E-2</c:v>
                </c:pt>
                <c:pt idx="131">
                  <c:v>1.1811657678025302E-2</c:v>
                </c:pt>
                <c:pt idx="132">
                  <c:v>1.1918866808169025E-2</c:v>
                </c:pt>
                <c:pt idx="133">
                  <c:v>1.2026076264911978E-2</c:v>
                </c:pt>
                <c:pt idx="134">
                  <c:v>1.2133286021706623E-2</c:v>
                </c:pt>
                <c:pt idx="135">
                  <c:v>1.2240496054163328E-2</c:v>
                </c:pt>
                <c:pt idx="136">
                  <c:v>1.2347706339874965E-2</c:v>
                </c:pt>
                <c:pt idx="137">
                  <c:v>1.245491685825576E-2</c:v>
                </c:pt>
                <c:pt idx="138">
                  <c:v>1.2562127590393244E-2</c:v>
                </c:pt>
                <c:pt idx="139">
                  <c:v>1.2669338518912247E-2</c:v>
                </c:pt>
                <c:pt idx="140">
                  <c:v>1.2776549627849933E-2</c:v>
                </c:pt>
                <c:pt idx="141">
                  <c:v>1.2883760902541001E-2</c:v>
                </c:pt>
                <c:pt idx="142">
                  <c:v>1.2990972329512214E-2</c:v>
                </c:pt>
                <c:pt idx="143">
                  <c:v>1.3098183896385507E-2</c:v>
                </c:pt>
                <c:pt idx="144">
                  <c:v>1.3205395591788958E-2</c:v>
                </c:pt>
                <c:pt idx="145">
                  <c:v>1.3312607405275016E-2</c:v>
                </c:pt>
                <c:pt idx="146">
                  <c:v>1.3419819327245352E-2</c:v>
                </c:pt>
                <c:pt idx="147">
                  <c:v>1.3527031348881838E-2</c:v>
                </c:pt>
                <c:pt idx="148">
                  <c:v>1.3634243462083126E-2</c:v>
                </c:pt>
                <c:pt idx="149">
                  <c:v>1.3741455659406382E-2</c:v>
                </c:pt>
                <c:pt idx="150">
                  <c:v>1.3848667934013762E-2</c:v>
                </c:pt>
                <c:pt idx="151">
                  <c:v>1.3955880279623238E-2</c:v>
                </c:pt>
                <c:pt idx="152">
                  <c:v>1.4063092690463415E-2</c:v>
                </c:pt>
                <c:pt idx="153">
                  <c:v>1.4170305161232022E-2</c:v>
                </c:pt>
                <c:pt idx="154">
                  <c:v>1.4277517687057784E-2</c:v>
                </c:pt>
                <c:pt idx="155">
                  <c:v>1.4384730263465388E-2</c:v>
                </c:pt>
                <c:pt idx="156">
                  <c:v>1.4491942886343295E-2</c:v>
                </c:pt>
                <c:pt idx="157">
                  <c:v>1.4599155551914171E-2</c:v>
                </c:pt>
                <c:pt idx="158">
                  <c:v>1.4706368256707725E-2</c:v>
                </c:pt>
                <c:pt idx="159">
                  <c:v>1.4813580997535745E-2</c:v>
                </c:pt>
                <c:pt idx="160">
                  <c:v>1.4920793771469173E-2</c:v>
                </c:pt>
                <c:pt idx="161">
                  <c:v>1.5028006575817042E-2</c:v>
                </c:pt>
                <c:pt idx="162">
                  <c:v>1.5135219408107116E-2</c:v>
                </c:pt>
                <c:pt idx="163">
                  <c:v>1.5242432266068117E-2</c:v>
                </c:pt>
                <c:pt idx="164">
                  <c:v>1.5349645147613387E-2</c:v>
                </c:pt>
                <c:pt idx="165">
                  <c:v>1.545685805082588E-2</c:v>
                </c:pt>
                <c:pt idx="166">
                  <c:v>1.5564070973944379E-2</c:v>
                </c:pt>
                <c:pt idx="167">
                  <c:v>1.5671283915350828E-2</c:v>
                </c:pt>
                <c:pt idx="168">
                  <c:v>1.577849687355869E-2</c:v>
                </c:pt>
                <c:pt idx="169">
                  <c:v>1.5885709847202268E-2</c:v>
                </c:pt>
                <c:pt idx="170">
                  <c:v>1.5992922835026867E-2</c:v>
                </c:pt>
                <c:pt idx="171">
                  <c:v>1.6100135835879787E-2</c:v>
                </c:pt>
                <c:pt idx="172">
                  <c:v>1.6207348848702022E-2</c:v>
                </c:pt>
                <c:pt idx="173">
                  <c:v>1.6314561872520648E-2</c:v>
                </c:pt>
                <c:pt idx="174">
                  <c:v>1.6421774906441824E-2</c:v>
                </c:pt>
                <c:pt idx="175">
                  <c:v>1.6528987949644369E-2</c:v>
                </c:pt>
                <c:pt idx="176">
                  <c:v>1.6636201001373842E-2</c:v>
                </c:pt>
                <c:pt idx="177">
                  <c:v>1.6743414060937135E-2</c:v>
                </c:pt>
                <c:pt idx="178">
                  <c:v>1.6850627127697478E-2</c:v>
                </c:pt>
                <c:pt idx="179">
                  <c:v>1.6957840201069857E-2</c:v>
                </c:pt>
                <c:pt idx="180">
                  <c:v>1.7065053280516815E-2</c:v>
                </c:pt>
                <c:pt idx="181">
                  <c:v>1.7172266365544583E-2</c:v>
                </c:pt>
                <c:pt idx="182">
                  <c:v>1.727947945569952E-2</c:v>
                </c:pt>
                <c:pt idx="183">
                  <c:v>1.738669255056487E-2</c:v>
                </c:pt>
                <c:pt idx="184">
                  <c:v>1.7493905649757745E-2</c:v>
                </c:pt>
                <c:pt idx="185">
                  <c:v>1.7601118752926383E-2</c:v>
                </c:pt>
                <c:pt idx="186">
                  <c:v>1.7708331859747614E-2</c:v>
                </c:pt>
                <c:pt idx="187">
                  <c:v>1.7815544969924539E-2</c:v>
                </c:pt>
                <c:pt idx="188">
                  <c:v>1.7922758083184387E-2</c:v>
                </c:pt>
                <c:pt idx="189">
                  <c:v>1.8029971199276566E-2</c:v>
                </c:pt>
                <c:pt idx="190">
                  <c:v>1.8137184317970852E-2</c:v>
                </c:pt>
                <c:pt idx="191">
                  <c:v>1.8244397439055728E-2</c:v>
                </c:pt>
                <c:pt idx="192">
                  <c:v>1.8351610562336879E-2</c:v>
                </c:pt>
                <c:pt idx="193">
                  <c:v>1.8458823687635781E-2</c:v>
                </c:pt>
                <c:pt idx="194">
                  <c:v>1.8566036814788418E-2</c:v>
                </c:pt>
                <c:pt idx="195">
                  <c:v>1.8673249943644114E-2</c:v>
                </c:pt>
                <c:pt idx="196">
                  <c:v>1.8780463074064432E-2</c:v>
                </c:pt>
                <c:pt idx="197">
                  <c:v>1.8887676205922192E-2</c:v>
                </c:pt>
                <c:pt idx="198">
                  <c:v>1.8994889339100554E-2</c:v>
                </c:pt>
                <c:pt idx="199">
                  <c:v>1.9102102473492175E-2</c:v>
                </c:pt>
                <c:pt idx="200">
                  <c:v>1.9209315608998433E-2</c:v>
                </c:pt>
                <c:pt idx="201">
                  <c:v>1.9316528745528722E-2</c:v>
                </c:pt>
                <c:pt idx="202">
                  <c:v>1.9423741882999807E-2</c:v>
                </c:pt>
                <c:pt idx="203">
                  <c:v>1.9530955021335214E-2</c:v>
                </c:pt>
                <c:pt idx="204">
                  <c:v>1.9638168160464688E-2</c:v>
                </c:pt>
                <c:pt idx="205">
                  <c:v>1.9745381300323682E-2</c:v>
                </c:pt>
                <c:pt idx="206">
                  <c:v>1.9852594440852901E-2</c:v>
                </c:pt>
                <c:pt idx="207">
                  <c:v>1.9959807581997859E-2</c:v>
                </c:pt>
                <c:pt idx="208">
                  <c:v>2.0067020723708511E-2</c:v>
                </c:pt>
                <c:pt idx="209">
                  <c:v>2.0174233865938872E-2</c:v>
                </c:pt>
                <c:pt idx="210">
                  <c:v>2.0281447008646699E-2</c:v>
                </c:pt>
                <c:pt idx="211">
                  <c:v>2.0388660151793182E-2</c:v>
                </c:pt>
                <c:pt idx="212">
                  <c:v>2.0495873295342661E-2</c:v>
                </c:pt>
                <c:pt idx="213">
                  <c:v>2.0603086439262383E-2</c:v>
                </c:pt>
                <c:pt idx="214">
                  <c:v>2.0710299583522253E-2</c:v>
                </c:pt>
                <c:pt idx="215">
                  <c:v>2.0817512728094619E-2</c:v>
                </c:pt>
                <c:pt idx="216">
                  <c:v>2.0924725872954082E-2</c:v>
                </c:pt>
                <c:pt idx="217">
                  <c:v>2.1031939018077303E-2</c:v>
                </c:pt>
                <c:pt idx="218">
                  <c:v>2.1139152163442844E-2</c:v>
                </c:pt>
                <c:pt idx="219">
                  <c:v>2.1246365309031009E-2</c:v>
                </c:pt>
                <c:pt idx="220">
                  <c:v>2.1353578454823701E-2</c:v>
                </c:pt>
                <c:pt idx="221">
                  <c:v>2.1460791600804295E-2</c:v>
                </c:pt>
                <c:pt idx="222">
                  <c:v>2.1568004746957515E-2</c:v>
                </c:pt>
                <c:pt idx="223">
                  <c:v>2.1675217893269334E-2</c:v>
                </c:pt>
                <c:pt idx="224">
                  <c:v>2.1782431039726855E-2</c:v>
                </c:pt>
                <c:pt idx="225">
                  <c:v>2.1889644186318238E-2</c:v>
                </c:pt>
                <c:pt idx="226">
                  <c:v>2.1996857333032603E-2</c:v>
                </c:pt>
                <c:pt idx="227">
                  <c:v>2.210407047985995E-2</c:v>
                </c:pt>
                <c:pt idx="228">
                  <c:v>2.2211283626791097E-2</c:v>
                </c:pt>
                <c:pt idx="229">
                  <c:v>2.2318496773817607E-2</c:v>
                </c:pt>
                <c:pt idx="230">
                  <c:v>2.2425709920931729E-2</c:v>
                </c:pt>
                <c:pt idx="231">
                  <c:v>2.2532923068126341E-2</c:v>
                </c:pt>
                <c:pt idx="232">
                  <c:v>2.2640136215394898E-2</c:v>
                </c:pt>
                <c:pt idx="233">
                  <c:v>2.2747349362731394E-2</c:v>
                </c:pt>
                <c:pt idx="234">
                  <c:v>2.2854562510130301E-2</c:v>
                </c:pt>
                <c:pt idx="235">
                  <c:v>2.2961775657586551E-2</c:v>
                </c:pt>
                <c:pt idx="236">
                  <c:v>2.3068988805095482E-2</c:v>
                </c:pt>
                <c:pt idx="237">
                  <c:v>2.3176201952652808E-2</c:v>
                </c:pt>
                <c:pt idx="238">
                  <c:v>2.3283415100254598E-2</c:v>
                </c:pt>
                <c:pt idx="239">
                  <c:v>2.3390628247897238E-2</c:v>
                </c:pt>
                <c:pt idx="240">
                  <c:v>2.3497841395577406E-2</c:v>
                </c:pt>
                <c:pt idx="241">
                  <c:v>2.3605054543292054E-2</c:v>
                </c:pt>
                <c:pt idx="242">
                  <c:v>2.3712267691038378E-2</c:v>
                </c:pt>
                <c:pt idx="243">
                  <c:v>2.3819480838813804E-2</c:v>
                </c:pt>
                <c:pt idx="244">
                  <c:v>2.3926693986615965E-2</c:v>
                </c:pt>
                <c:pt idx="245">
                  <c:v>2.4033907134442686E-2</c:v>
                </c:pt>
                <c:pt idx="246">
                  <c:v>2.4141120282291977E-2</c:v>
                </c:pt>
                <c:pt idx="247">
                  <c:v>2.4248333430161997E-2</c:v>
                </c:pt>
                <c:pt idx="248">
                  <c:v>2.4355546578051064E-2</c:v>
                </c:pt>
                <c:pt idx="249">
                  <c:v>2.4462759725957628E-2</c:v>
                </c:pt>
                <c:pt idx="250">
                  <c:v>2.4569972873880269E-2</c:v>
                </c:pt>
                <c:pt idx="251">
                  <c:v>2.467718602181768E-2</c:v>
                </c:pt>
                <c:pt idx="252">
                  <c:v>2.478439916976866E-2</c:v>
                </c:pt>
                <c:pt idx="253">
                  <c:v>2.4891612317732105E-2</c:v>
                </c:pt>
                <c:pt idx="254">
                  <c:v>2.4998825465707003E-2</c:v>
                </c:pt>
                <c:pt idx="255">
                  <c:v>2.510603861369242E-2</c:v>
                </c:pt>
                <c:pt idx="256">
                  <c:v>2.5213251761687507E-2</c:v>
                </c:pt>
                <c:pt idx="257">
                  <c:v>2.5320464909691472E-2</c:v>
                </c:pt>
                <c:pt idx="258">
                  <c:v>2.5427678057703598E-2</c:v>
                </c:pt>
                <c:pt idx="259">
                  <c:v>2.5534891205723217E-2</c:v>
                </c:pt>
                <c:pt idx="260">
                  <c:v>2.5642104353749723E-2</c:v>
                </c:pt>
                <c:pt idx="261">
                  <c:v>2.5749317501782557E-2</c:v>
                </c:pt>
                <c:pt idx="262">
                  <c:v>2.5856530649821203E-2</c:v>
                </c:pt>
                <c:pt idx="263">
                  <c:v>2.5963743797865188E-2</c:v>
                </c:pt>
                <c:pt idx="264">
                  <c:v>2.6070956945914079E-2</c:v>
                </c:pt>
                <c:pt idx="265">
                  <c:v>2.6178170093967477E-2</c:v>
                </c:pt>
                <c:pt idx="266">
                  <c:v>2.6285383242025017E-2</c:v>
                </c:pt>
                <c:pt idx="267">
                  <c:v>2.639259639008636E-2</c:v>
                </c:pt>
                <c:pt idx="268">
                  <c:v>2.6499809538151196E-2</c:v>
                </c:pt>
                <c:pt idx="269">
                  <c:v>2.6607022686219246E-2</c:v>
                </c:pt>
                <c:pt idx="270">
                  <c:v>2.6714235834290244E-2</c:v>
                </c:pt>
                <c:pt idx="271">
                  <c:v>2.6821448982363952E-2</c:v>
                </c:pt>
                <c:pt idx="272">
                  <c:v>2.6928662130440151E-2</c:v>
                </c:pt>
                <c:pt idx="273">
                  <c:v>2.7035875278518636E-2</c:v>
                </c:pt>
                <c:pt idx="274">
                  <c:v>2.7143088426599224E-2</c:v>
                </c:pt>
                <c:pt idx="275">
                  <c:v>2.7250301574681741E-2</c:v>
                </c:pt>
                <c:pt idx="276">
                  <c:v>2.735751472276603E-2</c:v>
                </c:pt>
                <c:pt idx="277">
                  <c:v>2.7464727870851951E-2</c:v>
                </c:pt>
                <c:pt idx="278">
                  <c:v>2.757194101893937E-2</c:v>
                </c:pt>
                <c:pt idx="279">
                  <c:v>2.7679154167028163E-2</c:v>
                </c:pt>
                <c:pt idx="280">
                  <c:v>2.7786367315118219E-2</c:v>
                </c:pt>
                <c:pt idx="281">
                  <c:v>2.7893580463209437E-2</c:v>
                </c:pt>
                <c:pt idx="282">
                  <c:v>2.8000793611301721E-2</c:v>
                </c:pt>
                <c:pt idx="283">
                  <c:v>2.8108006759394986E-2</c:v>
                </c:pt>
                <c:pt idx="284">
                  <c:v>2.821521990748915E-2</c:v>
                </c:pt>
                <c:pt idx="285">
                  <c:v>2.8322433055584139E-2</c:v>
                </c:pt>
                <c:pt idx="286">
                  <c:v>2.8429646203679888E-2</c:v>
                </c:pt>
                <c:pt idx="287">
                  <c:v>2.8536859351776338E-2</c:v>
                </c:pt>
                <c:pt idx="288">
                  <c:v>2.8644072499873427E-2</c:v>
                </c:pt>
                <c:pt idx="289">
                  <c:v>2.8751285647971105E-2</c:v>
                </c:pt>
                <c:pt idx="290">
                  <c:v>2.8858498796069325E-2</c:v>
                </c:pt>
                <c:pt idx="291">
                  <c:v>2.8965711944168044E-2</c:v>
                </c:pt>
                <c:pt idx="292">
                  <c:v>2.9072925092267218E-2</c:v>
                </c:pt>
                <c:pt idx="293">
                  <c:v>2.9180138240366811E-2</c:v>
                </c:pt>
                <c:pt idx="294">
                  <c:v>2.928735138846679E-2</c:v>
                </c:pt>
                <c:pt idx="295">
                  <c:v>2.9394564536567126E-2</c:v>
                </c:pt>
                <c:pt idx="296">
                  <c:v>2.9501777684667784E-2</c:v>
                </c:pt>
                <c:pt idx="297">
                  <c:v>2.9608990832768745E-2</c:v>
                </c:pt>
                <c:pt idx="298">
                  <c:v>2.9716203980869979E-2</c:v>
                </c:pt>
                <c:pt idx="299">
                  <c:v>2.9823417128971463E-2</c:v>
                </c:pt>
                <c:pt idx="300">
                  <c:v>2.993063027707318E-2</c:v>
                </c:pt>
                <c:pt idx="301">
                  <c:v>3.0037843425175112E-2</c:v>
                </c:pt>
                <c:pt idx="302">
                  <c:v>3.0145056573277238E-2</c:v>
                </c:pt>
                <c:pt idx="303">
                  <c:v>3.0252269721379545E-2</c:v>
                </c:pt>
                <c:pt idx="304">
                  <c:v>3.0359482869482014E-2</c:v>
                </c:pt>
                <c:pt idx="305">
                  <c:v>3.0466696017584637E-2</c:v>
                </c:pt>
                <c:pt idx="306">
                  <c:v>3.0573909165687398E-2</c:v>
                </c:pt>
                <c:pt idx="307">
                  <c:v>3.0681122313790287E-2</c:v>
                </c:pt>
                <c:pt idx="308">
                  <c:v>3.0788335461893294E-2</c:v>
                </c:pt>
                <c:pt idx="309">
                  <c:v>3.0895548609996409E-2</c:v>
                </c:pt>
                <c:pt idx="310">
                  <c:v>3.1002761758099625E-2</c:v>
                </c:pt>
                <c:pt idx="311">
                  <c:v>3.1109974906202931E-2</c:v>
                </c:pt>
                <c:pt idx="312">
                  <c:v>3.121718805430632E-2</c:v>
                </c:pt>
                <c:pt idx="313">
                  <c:v>3.1324401202409785E-2</c:v>
                </c:pt>
                <c:pt idx="314">
                  <c:v>3.1431614350513323E-2</c:v>
                </c:pt>
                <c:pt idx="315">
                  <c:v>3.1538827498616924E-2</c:v>
                </c:pt>
                <c:pt idx="316">
                  <c:v>3.1646040646720587E-2</c:v>
                </c:pt>
                <c:pt idx="317">
                  <c:v>3.1753253794824306E-2</c:v>
                </c:pt>
                <c:pt idx="318">
                  <c:v>3.1860466942928073E-2</c:v>
                </c:pt>
                <c:pt idx="319">
                  <c:v>3.1967680091031889E-2</c:v>
                </c:pt>
                <c:pt idx="320">
                  <c:v>3.2074893239135746E-2</c:v>
                </c:pt>
                <c:pt idx="321">
                  <c:v>3.2182106387239645E-2</c:v>
                </c:pt>
                <c:pt idx="322">
                  <c:v>3.2289319535343579E-2</c:v>
                </c:pt>
                <c:pt idx="323">
                  <c:v>3.2396532683447547E-2</c:v>
                </c:pt>
                <c:pt idx="324">
                  <c:v>3.2503745831551543E-2</c:v>
                </c:pt>
                <c:pt idx="325">
                  <c:v>3.2610958979655567E-2</c:v>
                </c:pt>
                <c:pt idx="326">
                  <c:v>3.2718172127759619E-2</c:v>
                </c:pt>
                <c:pt idx="327">
                  <c:v>3.2825385275863692E-2</c:v>
                </c:pt>
                <c:pt idx="328">
                  <c:v>3.2932598423967785E-2</c:v>
                </c:pt>
                <c:pt idx="329">
                  <c:v>3.3039811572071899E-2</c:v>
                </c:pt>
                <c:pt idx="330">
                  <c:v>3.3147024720176034E-2</c:v>
                </c:pt>
                <c:pt idx="331">
                  <c:v>3.3254237868280183E-2</c:v>
                </c:pt>
                <c:pt idx="332">
                  <c:v>3.3361451016384346E-2</c:v>
                </c:pt>
                <c:pt idx="333">
                  <c:v>3.3468664164488522E-2</c:v>
                </c:pt>
                <c:pt idx="334">
                  <c:v>3.3575877312592713E-2</c:v>
                </c:pt>
                <c:pt idx="335">
                  <c:v>3.3683090460696917E-2</c:v>
                </c:pt>
                <c:pt idx="336">
                  <c:v>3.3790303608801128E-2</c:v>
                </c:pt>
                <c:pt idx="337">
                  <c:v>3.3897516756905353E-2</c:v>
                </c:pt>
                <c:pt idx="338">
                  <c:v>3.4004729905009586E-2</c:v>
                </c:pt>
                <c:pt idx="339">
                  <c:v>3.4111943053113825E-2</c:v>
                </c:pt>
                <c:pt idx="340">
                  <c:v>3.4219156201218077E-2</c:v>
                </c:pt>
                <c:pt idx="341">
                  <c:v>3.4326369349322337E-2</c:v>
                </c:pt>
                <c:pt idx="342">
                  <c:v>3.4433582497426604E-2</c:v>
                </c:pt>
                <c:pt idx="343">
                  <c:v>3.4540795645530871E-2</c:v>
                </c:pt>
                <c:pt idx="344">
                  <c:v>3.4648008793635145E-2</c:v>
                </c:pt>
                <c:pt idx="345">
                  <c:v>3.4755221941739425E-2</c:v>
                </c:pt>
                <c:pt idx="346">
                  <c:v>3.4862435089843713E-2</c:v>
                </c:pt>
                <c:pt idx="347">
                  <c:v>3.4969648237948001E-2</c:v>
                </c:pt>
                <c:pt idx="348">
                  <c:v>3.5076861386052295E-2</c:v>
                </c:pt>
                <c:pt idx="349">
                  <c:v>3.518407453415659E-2</c:v>
                </c:pt>
                <c:pt idx="350">
                  <c:v>3.5291287682260891E-2</c:v>
                </c:pt>
                <c:pt idx="351">
                  <c:v>3.5398500830365193E-2</c:v>
                </c:pt>
                <c:pt idx="352">
                  <c:v>3.5505713978469501E-2</c:v>
                </c:pt>
                <c:pt idx="353">
                  <c:v>3.561292712657381E-2</c:v>
                </c:pt>
                <c:pt idx="354">
                  <c:v>3.5720140274678118E-2</c:v>
                </c:pt>
                <c:pt idx="355">
                  <c:v>3.5827353422782433E-2</c:v>
                </c:pt>
                <c:pt idx="356">
                  <c:v>3.5934566570886749E-2</c:v>
                </c:pt>
                <c:pt idx="357">
                  <c:v>3.6041779718991064E-2</c:v>
                </c:pt>
                <c:pt idx="358">
                  <c:v>3.6148992867095386E-2</c:v>
                </c:pt>
                <c:pt idx="359">
                  <c:v>3.6256206015199709E-2</c:v>
                </c:pt>
                <c:pt idx="360">
                  <c:v>3.6363419163304031E-2</c:v>
                </c:pt>
                <c:pt idx="361">
                  <c:v>3.6470632311408353E-2</c:v>
                </c:pt>
                <c:pt idx="362">
                  <c:v>3.6577845459512676E-2</c:v>
                </c:pt>
                <c:pt idx="363">
                  <c:v>3.6685058607616998E-2</c:v>
                </c:pt>
                <c:pt idx="364">
                  <c:v>3.6792271755721327E-2</c:v>
                </c:pt>
                <c:pt idx="365">
                  <c:v>3.6899484903825656E-2</c:v>
                </c:pt>
                <c:pt idx="366">
                  <c:v>3.7006698051929986E-2</c:v>
                </c:pt>
                <c:pt idx="367">
                  <c:v>3.7113911200034315E-2</c:v>
                </c:pt>
                <c:pt idx="368">
                  <c:v>3.7221124348138644E-2</c:v>
                </c:pt>
                <c:pt idx="369">
                  <c:v>3.7328337496242973E-2</c:v>
                </c:pt>
                <c:pt idx="370">
                  <c:v>3.7435550644347303E-2</c:v>
                </c:pt>
                <c:pt idx="371">
                  <c:v>3.7542763792451632E-2</c:v>
                </c:pt>
                <c:pt idx="372">
                  <c:v>3.7649976940555961E-2</c:v>
                </c:pt>
                <c:pt idx="373">
                  <c:v>3.7757190088660297E-2</c:v>
                </c:pt>
                <c:pt idx="374">
                  <c:v>3.7864403236764634E-2</c:v>
                </c:pt>
                <c:pt idx="375">
                  <c:v>3.797161638486897E-2</c:v>
                </c:pt>
                <c:pt idx="376">
                  <c:v>3.8078829532973306E-2</c:v>
                </c:pt>
                <c:pt idx="377">
                  <c:v>3.8186042681077642E-2</c:v>
                </c:pt>
                <c:pt idx="378">
                  <c:v>3.8293255829181978E-2</c:v>
                </c:pt>
                <c:pt idx="379">
                  <c:v>3.8400468977286314E-2</c:v>
                </c:pt>
                <c:pt idx="380">
                  <c:v>3.8507682125390651E-2</c:v>
                </c:pt>
                <c:pt idx="381">
                  <c:v>3.8614895273494987E-2</c:v>
                </c:pt>
                <c:pt idx="382">
                  <c:v>3.8722108421599323E-2</c:v>
                </c:pt>
                <c:pt idx="383">
                  <c:v>3.8829321569703659E-2</c:v>
                </c:pt>
                <c:pt idx="384">
                  <c:v>3.8936534717807995E-2</c:v>
                </c:pt>
                <c:pt idx="385">
                  <c:v>3.9043747865912332E-2</c:v>
                </c:pt>
                <c:pt idx="386">
                  <c:v>3.9150961014016668E-2</c:v>
                </c:pt>
                <c:pt idx="387">
                  <c:v>3.9258174162121004E-2</c:v>
                </c:pt>
                <c:pt idx="388">
                  <c:v>3.936538731022534E-2</c:v>
                </c:pt>
                <c:pt idx="389">
                  <c:v>3.9472600458329676E-2</c:v>
                </c:pt>
                <c:pt idx="390">
                  <c:v>3.9579813606434013E-2</c:v>
                </c:pt>
                <c:pt idx="391">
                  <c:v>3.9687026754538349E-2</c:v>
                </c:pt>
                <c:pt idx="392">
                  <c:v>3.9794239902642678E-2</c:v>
                </c:pt>
                <c:pt idx="393">
                  <c:v>3.9901453050747007E-2</c:v>
                </c:pt>
                <c:pt idx="394">
                  <c:v>4.0008666198851336E-2</c:v>
                </c:pt>
                <c:pt idx="395">
                  <c:v>4.0115879346955666E-2</c:v>
                </c:pt>
                <c:pt idx="396">
                  <c:v>4.0223092495060002E-2</c:v>
                </c:pt>
                <c:pt idx="397">
                  <c:v>4.0330305643164338E-2</c:v>
                </c:pt>
                <c:pt idx="398">
                  <c:v>4.0437518791268674E-2</c:v>
                </c:pt>
                <c:pt idx="399">
                  <c:v>4.054473193937301E-2</c:v>
                </c:pt>
                <c:pt idx="400">
                  <c:v>4.0651945087477347E-2</c:v>
                </c:pt>
                <c:pt idx="401">
                  <c:v>4.0759158235581683E-2</c:v>
                </c:pt>
                <c:pt idx="402">
                  <c:v>4.0866371383686019E-2</c:v>
                </c:pt>
                <c:pt idx="403">
                  <c:v>4.0973584531790355E-2</c:v>
                </c:pt>
                <c:pt idx="404">
                  <c:v>4.1080797679894691E-2</c:v>
                </c:pt>
                <c:pt idx="405">
                  <c:v>4.1188010827999028E-2</c:v>
                </c:pt>
                <c:pt idx="406">
                  <c:v>4.1295223976103364E-2</c:v>
                </c:pt>
                <c:pt idx="407">
                  <c:v>4.14024371242077E-2</c:v>
                </c:pt>
                <c:pt idx="408">
                  <c:v>4.1509650272312036E-2</c:v>
                </c:pt>
                <c:pt idx="409">
                  <c:v>4.1616863420416372E-2</c:v>
                </c:pt>
                <c:pt idx="410">
                  <c:v>4.1724076568520709E-2</c:v>
                </c:pt>
                <c:pt idx="411">
                  <c:v>4.1831289716625045E-2</c:v>
                </c:pt>
                <c:pt idx="412">
                  <c:v>4.1938502864729381E-2</c:v>
                </c:pt>
                <c:pt idx="413">
                  <c:v>4.2045716012833717E-2</c:v>
                </c:pt>
                <c:pt idx="414">
                  <c:v>4.2152929160938053E-2</c:v>
                </c:pt>
                <c:pt idx="415">
                  <c:v>4.2260142309042389E-2</c:v>
                </c:pt>
                <c:pt idx="416">
                  <c:v>4.2367355457146726E-2</c:v>
                </c:pt>
                <c:pt idx="417">
                  <c:v>4.2474568605251062E-2</c:v>
                </c:pt>
                <c:pt idx="418">
                  <c:v>4.2581781753355398E-2</c:v>
                </c:pt>
                <c:pt idx="419">
                  <c:v>4.2688994901459734E-2</c:v>
                </c:pt>
                <c:pt idx="420">
                  <c:v>4.279620804956407E-2</c:v>
                </c:pt>
                <c:pt idx="421">
                  <c:v>4.2903421197668407E-2</c:v>
                </c:pt>
                <c:pt idx="422">
                  <c:v>4.3010634345772743E-2</c:v>
                </c:pt>
                <c:pt idx="423">
                  <c:v>4.3117847493877079E-2</c:v>
                </c:pt>
                <c:pt idx="424">
                  <c:v>4.3225060641981415E-2</c:v>
                </c:pt>
                <c:pt idx="425">
                  <c:v>4.3332273790085751E-2</c:v>
                </c:pt>
                <c:pt idx="426">
                  <c:v>4.3439486938190087E-2</c:v>
                </c:pt>
                <c:pt idx="427">
                  <c:v>4.3546700086294424E-2</c:v>
                </c:pt>
                <c:pt idx="428">
                  <c:v>4.365391323439876E-2</c:v>
                </c:pt>
                <c:pt idx="429">
                  <c:v>4.3761126382503096E-2</c:v>
                </c:pt>
                <c:pt idx="430">
                  <c:v>4.3868339530607432E-2</c:v>
                </c:pt>
                <c:pt idx="431">
                  <c:v>4.3975552678711768E-2</c:v>
                </c:pt>
                <c:pt idx="432">
                  <c:v>4.4082765826816105E-2</c:v>
                </c:pt>
                <c:pt idx="433">
                  <c:v>4.4189978974920441E-2</c:v>
                </c:pt>
                <c:pt idx="434">
                  <c:v>4.4297192123024777E-2</c:v>
                </c:pt>
                <c:pt idx="435">
                  <c:v>4.4404405271129113E-2</c:v>
                </c:pt>
                <c:pt idx="436">
                  <c:v>4.4511618419233449E-2</c:v>
                </c:pt>
                <c:pt idx="437">
                  <c:v>4.4618831567337786E-2</c:v>
                </c:pt>
                <c:pt idx="438">
                  <c:v>4.4726044715442122E-2</c:v>
                </c:pt>
                <c:pt idx="439">
                  <c:v>4.4833257863546458E-2</c:v>
                </c:pt>
                <c:pt idx="440">
                  <c:v>4.4940471011650794E-2</c:v>
                </c:pt>
                <c:pt idx="441">
                  <c:v>4.504768415975513E-2</c:v>
                </c:pt>
                <c:pt idx="442">
                  <c:v>4.5154897307859466E-2</c:v>
                </c:pt>
                <c:pt idx="443">
                  <c:v>4.5262110455963803E-2</c:v>
                </c:pt>
                <c:pt idx="444">
                  <c:v>4.5369323604068139E-2</c:v>
                </c:pt>
                <c:pt idx="445">
                  <c:v>4.5476536752172475E-2</c:v>
                </c:pt>
                <c:pt idx="446">
                  <c:v>4.5583749900276811E-2</c:v>
                </c:pt>
                <c:pt idx="447">
                  <c:v>4.5690963048381147E-2</c:v>
                </c:pt>
                <c:pt idx="448">
                  <c:v>4.5798176196485484E-2</c:v>
                </c:pt>
                <c:pt idx="449">
                  <c:v>4.590538934458982E-2</c:v>
                </c:pt>
                <c:pt idx="450">
                  <c:v>4.6012602492694156E-2</c:v>
                </c:pt>
                <c:pt idx="451">
                  <c:v>4.6119815640798492E-2</c:v>
                </c:pt>
                <c:pt idx="452">
                  <c:v>4.6227028788902828E-2</c:v>
                </c:pt>
                <c:pt idx="453">
                  <c:v>4.6334241937007165E-2</c:v>
                </c:pt>
                <c:pt idx="454">
                  <c:v>4.6441455085111501E-2</c:v>
                </c:pt>
                <c:pt idx="455">
                  <c:v>4.6548668233215837E-2</c:v>
                </c:pt>
                <c:pt idx="456">
                  <c:v>4.6655881381320173E-2</c:v>
                </c:pt>
                <c:pt idx="457">
                  <c:v>4.6763094529424509E-2</c:v>
                </c:pt>
                <c:pt idx="458">
                  <c:v>4.6870307677528845E-2</c:v>
                </c:pt>
                <c:pt idx="459">
                  <c:v>4.6977520825633182E-2</c:v>
                </c:pt>
                <c:pt idx="460">
                  <c:v>4.7084733973737518E-2</c:v>
                </c:pt>
                <c:pt idx="461">
                  <c:v>4.7191947121841854E-2</c:v>
                </c:pt>
                <c:pt idx="462">
                  <c:v>4.729916026994619E-2</c:v>
                </c:pt>
                <c:pt idx="463">
                  <c:v>4.7406373418050526E-2</c:v>
                </c:pt>
                <c:pt idx="464">
                  <c:v>4.7513586566154863E-2</c:v>
                </c:pt>
                <c:pt idx="465">
                  <c:v>4.7620799714259199E-2</c:v>
                </c:pt>
                <c:pt idx="466">
                  <c:v>4.7728012862363535E-2</c:v>
                </c:pt>
                <c:pt idx="467">
                  <c:v>4.7835226010467871E-2</c:v>
                </c:pt>
                <c:pt idx="468">
                  <c:v>4.7942439158572207E-2</c:v>
                </c:pt>
                <c:pt idx="469">
                  <c:v>4.8049652306676544E-2</c:v>
                </c:pt>
                <c:pt idx="470">
                  <c:v>4.815686545478088E-2</c:v>
                </c:pt>
                <c:pt idx="471">
                  <c:v>4.8264078602885216E-2</c:v>
                </c:pt>
                <c:pt idx="472">
                  <c:v>4.8371291750989552E-2</c:v>
                </c:pt>
                <c:pt idx="473">
                  <c:v>4.8478504899093888E-2</c:v>
                </c:pt>
                <c:pt idx="474">
                  <c:v>4.8585718047198224E-2</c:v>
                </c:pt>
                <c:pt idx="475">
                  <c:v>4.8692931195302561E-2</c:v>
                </c:pt>
                <c:pt idx="476">
                  <c:v>4.8800144343406897E-2</c:v>
                </c:pt>
                <c:pt idx="477">
                  <c:v>4.8907357491511233E-2</c:v>
                </c:pt>
                <c:pt idx="478">
                  <c:v>4.9014570639615569E-2</c:v>
                </c:pt>
                <c:pt idx="479">
                  <c:v>4.9121783787719905E-2</c:v>
                </c:pt>
                <c:pt idx="480">
                  <c:v>4.9228996935824242E-2</c:v>
                </c:pt>
                <c:pt idx="481">
                  <c:v>4.9336210083928578E-2</c:v>
                </c:pt>
                <c:pt idx="482">
                  <c:v>4.9443423232032914E-2</c:v>
                </c:pt>
                <c:pt idx="483">
                  <c:v>4.955063638013725E-2</c:v>
                </c:pt>
                <c:pt idx="484">
                  <c:v>4.9657849528241586E-2</c:v>
                </c:pt>
                <c:pt idx="485">
                  <c:v>4.9765062676345923E-2</c:v>
                </c:pt>
                <c:pt idx="486">
                  <c:v>4.9872275824450259E-2</c:v>
                </c:pt>
                <c:pt idx="487">
                  <c:v>4.9979488972554595E-2</c:v>
                </c:pt>
                <c:pt idx="488">
                  <c:v>5.0086702120658931E-2</c:v>
                </c:pt>
                <c:pt idx="489">
                  <c:v>5.0193915268763267E-2</c:v>
                </c:pt>
                <c:pt idx="490">
                  <c:v>5.0301128416867603E-2</c:v>
                </c:pt>
                <c:pt idx="491">
                  <c:v>5.040834156497194E-2</c:v>
                </c:pt>
                <c:pt idx="492">
                  <c:v>5.0515554713076276E-2</c:v>
                </c:pt>
                <c:pt idx="493">
                  <c:v>5.0622767861180612E-2</c:v>
                </c:pt>
                <c:pt idx="494">
                  <c:v>5.0729981009284948E-2</c:v>
                </c:pt>
                <c:pt idx="495">
                  <c:v>5.0837194157389284E-2</c:v>
                </c:pt>
                <c:pt idx="496">
                  <c:v>5.0944407305493621E-2</c:v>
                </c:pt>
                <c:pt idx="497">
                  <c:v>5.1051620453597957E-2</c:v>
                </c:pt>
                <c:pt idx="498">
                  <c:v>5.1158833601702293E-2</c:v>
                </c:pt>
                <c:pt idx="499">
                  <c:v>5.1266046749806629E-2</c:v>
                </c:pt>
                <c:pt idx="500">
                  <c:v>5.1373259897910965E-2</c:v>
                </c:pt>
                <c:pt idx="501">
                  <c:v>5.1480473046015301E-2</c:v>
                </c:pt>
                <c:pt idx="502">
                  <c:v>5.1587686194119638E-2</c:v>
                </c:pt>
                <c:pt idx="503">
                  <c:v>5.1694899342223974E-2</c:v>
                </c:pt>
                <c:pt idx="504">
                  <c:v>5.180211249032831E-2</c:v>
                </c:pt>
                <c:pt idx="505">
                  <c:v>5.1909325638432646E-2</c:v>
                </c:pt>
                <c:pt idx="506">
                  <c:v>5.2016538786536982E-2</c:v>
                </c:pt>
                <c:pt idx="507">
                  <c:v>5.2123751934641319E-2</c:v>
                </c:pt>
                <c:pt idx="508">
                  <c:v>5.2230965082745655E-2</c:v>
                </c:pt>
                <c:pt idx="509">
                  <c:v>5.2338178230849991E-2</c:v>
                </c:pt>
                <c:pt idx="510">
                  <c:v>5.2445391378954327E-2</c:v>
                </c:pt>
                <c:pt idx="511">
                  <c:v>5.2552604527058663E-2</c:v>
                </c:pt>
                <c:pt idx="512">
                  <c:v>5.2659817675163E-2</c:v>
                </c:pt>
                <c:pt idx="513">
                  <c:v>5.2767030823267336E-2</c:v>
                </c:pt>
                <c:pt idx="514">
                  <c:v>5.2874243971371672E-2</c:v>
                </c:pt>
                <c:pt idx="515">
                  <c:v>5.2981457119476008E-2</c:v>
                </c:pt>
                <c:pt idx="516">
                  <c:v>5.3088670267580344E-2</c:v>
                </c:pt>
                <c:pt idx="517">
                  <c:v>5.319588341568468E-2</c:v>
                </c:pt>
                <c:pt idx="518">
                  <c:v>5.3303096563789017E-2</c:v>
                </c:pt>
                <c:pt idx="519">
                  <c:v>5.3410309711893353E-2</c:v>
                </c:pt>
                <c:pt idx="520">
                  <c:v>5.3517522859997689E-2</c:v>
                </c:pt>
                <c:pt idx="521">
                  <c:v>5.3624736008102025E-2</c:v>
                </c:pt>
                <c:pt idx="522">
                  <c:v>5.3731949156206361E-2</c:v>
                </c:pt>
                <c:pt idx="523">
                  <c:v>5.3839162304310698E-2</c:v>
                </c:pt>
                <c:pt idx="524">
                  <c:v>5.3946375452415034E-2</c:v>
                </c:pt>
                <c:pt idx="525">
                  <c:v>5.405358860051937E-2</c:v>
                </c:pt>
                <c:pt idx="526">
                  <c:v>5.4160801748623706E-2</c:v>
                </c:pt>
                <c:pt idx="527">
                  <c:v>5.4268014896728042E-2</c:v>
                </c:pt>
                <c:pt idx="528">
                  <c:v>5.4375228044832379E-2</c:v>
                </c:pt>
                <c:pt idx="529">
                  <c:v>5.4482441192936715E-2</c:v>
                </c:pt>
                <c:pt idx="530">
                  <c:v>5.4589654341041051E-2</c:v>
                </c:pt>
                <c:pt idx="531">
                  <c:v>5.4696867489145387E-2</c:v>
                </c:pt>
                <c:pt idx="532">
                  <c:v>5.4804080637249723E-2</c:v>
                </c:pt>
                <c:pt idx="533">
                  <c:v>5.4911293785354059E-2</c:v>
                </c:pt>
                <c:pt idx="534">
                  <c:v>5.5018506933458396E-2</c:v>
                </c:pt>
                <c:pt idx="535">
                  <c:v>5.5125720081562732E-2</c:v>
                </c:pt>
                <c:pt idx="536">
                  <c:v>5.5232933229667068E-2</c:v>
                </c:pt>
                <c:pt idx="537">
                  <c:v>5.5340146377771404E-2</c:v>
                </c:pt>
                <c:pt idx="538">
                  <c:v>5.544735952587574E-2</c:v>
                </c:pt>
                <c:pt idx="539">
                  <c:v>5.5554572673980077E-2</c:v>
                </c:pt>
                <c:pt idx="540">
                  <c:v>5.5661785822084413E-2</c:v>
                </c:pt>
                <c:pt idx="541">
                  <c:v>5.5768998970188749E-2</c:v>
                </c:pt>
                <c:pt idx="542">
                  <c:v>5.5876212118293085E-2</c:v>
                </c:pt>
                <c:pt idx="543">
                  <c:v>5.5983425266397421E-2</c:v>
                </c:pt>
                <c:pt idx="544">
                  <c:v>5.6090638414501758E-2</c:v>
                </c:pt>
                <c:pt idx="545">
                  <c:v>5.6197851562606094E-2</c:v>
                </c:pt>
                <c:pt idx="546">
                  <c:v>5.630506471071043E-2</c:v>
                </c:pt>
                <c:pt idx="547">
                  <c:v>5.6412277858814766E-2</c:v>
                </c:pt>
                <c:pt idx="548">
                  <c:v>5.6519491006919102E-2</c:v>
                </c:pt>
                <c:pt idx="549">
                  <c:v>5.6626704155023438E-2</c:v>
                </c:pt>
                <c:pt idx="550">
                  <c:v>5.6733917303127775E-2</c:v>
                </c:pt>
                <c:pt idx="551">
                  <c:v>5.6841130451232111E-2</c:v>
                </c:pt>
                <c:pt idx="552">
                  <c:v>5.6948343599336447E-2</c:v>
                </c:pt>
                <c:pt idx="553">
                  <c:v>5.7055556747440783E-2</c:v>
                </c:pt>
                <c:pt idx="554">
                  <c:v>5.7162769895545119E-2</c:v>
                </c:pt>
                <c:pt idx="555">
                  <c:v>5.7269983043649456E-2</c:v>
                </c:pt>
                <c:pt idx="556">
                  <c:v>5.7377196191753792E-2</c:v>
                </c:pt>
                <c:pt idx="557">
                  <c:v>5.7484409339858128E-2</c:v>
                </c:pt>
                <c:pt idx="558">
                  <c:v>5.7591622487962464E-2</c:v>
                </c:pt>
                <c:pt idx="559">
                  <c:v>5.76988356360668E-2</c:v>
                </c:pt>
                <c:pt idx="560">
                  <c:v>5.7806048784171137E-2</c:v>
                </c:pt>
                <c:pt idx="561">
                  <c:v>5.7913261932275473E-2</c:v>
                </c:pt>
                <c:pt idx="562">
                  <c:v>5.8020475080379809E-2</c:v>
                </c:pt>
                <c:pt idx="563">
                  <c:v>5.8127688228484145E-2</c:v>
                </c:pt>
                <c:pt idx="564">
                  <c:v>5.8234901376588481E-2</c:v>
                </c:pt>
                <c:pt idx="565">
                  <c:v>5.8342114524692817E-2</c:v>
                </c:pt>
                <c:pt idx="566">
                  <c:v>5.8449327672797154E-2</c:v>
                </c:pt>
                <c:pt idx="567">
                  <c:v>5.855654082090149E-2</c:v>
                </c:pt>
                <c:pt idx="568">
                  <c:v>5.8663753969005826E-2</c:v>
                </c:pt>
                <c:pt idx="569">
                  <c:v>5.8770967117110162E-2</c:v>
                </c:pt>
                <c:pt idx="570">
                  <c:v>5.8878180265214498E-2</c:v>
                </c:pt>
                <c:pt idx="571">
                  <c:v>5.8985393413318835E-2</c:v>
                </c:pt>
                <c:pt idx="572">
                  <c:v>5.9092606561423171E-2</c:v>
                </c:pt>
                <c:pt idx="573">
                  <c:v>5.9199819709527507E-2</c:v>
                </c:pt>
                <c:pt idx="574">
                  <c:v>5.9307032857631843E-2</c:v>
                </c:pt>
                <c:pt idx="575">
                  <c:v>5.9414246005736179E-2</c:v>
                </c:pt>
                <c:pt idx="576">
                  <c:v>5.9521459153840515E-2</c:v>
                </c:pt>
                <c:pt idx="577">
                  <c:v>5.9628672301944852E-2</c:v>
                </c:pt>
                <c:pt idx="578">
                  <c:v>5.9735885450049188E-2</c:v>
                </c:pt>
                <c:pt idx="579">
                  <c:v>5.9843098598153524E-2</c:v>
                </c:pt>
                <c:pt idx="580">
                  <c:v>5.995031174625786E-2</c:v>
                </c:pt>
                <c:pt idx="581">
                  <c:v>6.0057524894362196E-2</c:v>
                </c:pt>
                <c:pt idx="582">
                  <c:v>6.0164738042466533E-2</c:v>
                </c:pt>
                <c:pt idx="583">
                  <c:v>6.0271951190570869E-2</c:v>
                </c:pt>
                <c:pt idx="584">
                  <c:v>6.0379164338675205E-2</c:v>
                </c:pt>
                <c:pt idx="585">
                  <c:v>6.0486377486779541E-2</c:v>
                </c:pt>
                <c:pt idx="586">
                  <c:v>6.0593590634883877E-2</c:v>
                </c:pt>
                <c:pt idx="587">
                  <c:v>6.0700803782988214E-2</c:v>
                </c:pt>
                <c:pt idx="588">
                  <c:v>6.080801693109255E-2</c:v>
                </c:pt>
                <c:pt idx="589">
                  <c:v>6.0915230079196886E-2</c:v>
                </c:pt>
                <c:pt idx="590">
                  <c:v>6.1022443227301222E-2</c:v>
                </c:pt>
                <c:pt idx="591">
                  <c:v>6.1129656375405558E-2</c:v>
                </c:pt>
                <c:pt idx="592">
                  <c:v>6.1236869523509894E-2</c:v>
                </c:pt>
                <c:pt idx="593">
                  <c:v>6.1344082671614231E-2</c:v>
                </c:pt>
                <c:pt idx="594">
                  <c:v>6.1451295819718567E-2</c:v>
                </c:pt>
                <c:pt idx="595">
                  <c:v>6.1558508967822903E-2</c:v>
                </c:pt>
                <c:pt idx="596">
                  <c:v>6.1665722115927239E-2</c:v>
                </c:pt>
                <c:pt idx="597">
                  <c:v>6.1772935264031575E-2</c:v>
                </c:pt>
                <c:pt idx="598">
                  <c:v>6.1880148412135912E-2</c:v>
                </c:pt>
                <c:pt idx="599">
                  <c:v>6.1987361560240248E-2</c:v>
                </c:pt>
                <c:pt idx="600">
                  <c:v>6.2094574708344584E-2</c:v>
                </c:pt>
                <c:pt idx="601">
                  <c:v>6.220178785644892E-2</c:v>
                </c:pt>
                <c:pt idx="602">
                  <c:v>6.2309001004553256E-2</c:v>
                </c:pt>
                <c:pt idx="603">
                  <c:v>6.2416214152657593E-2</c:v>
                </c:pt>
                <c:pt idx="604">
                  <c:v>6.2523427300761922E-2</c:v>
                </c:pt>
                <c:pt idx="605">
                  <c:v>6.2630640448866251E-2</c:v>
                </c:pt>
                <c:pt idx="606">
                  <c:v>6.273785359697058E-2</c:v>
                </c:pt>
                <c:pt idx="607">
                  <c:v>6.284506674507491E-2</c:v>
                </c:pt>
                <c:pt idx="608">
                  <c:v>6.2952279893179239E-2</c:v>
                </c:pt>
                <c:pt idx="609">
                  <c:v>6.3059493041283568E-2</c:v>
                </c:pt>
                <c:pt idx="610">
                  <c:v>6.3166706189387897E-2</c:v>
                </c:pt>
                <c:pt idx="611">
                  <c:v>6.3273919337492227E-2</c:v>
                </c:pt>
                <c:pt idx="612">
                  <c:v>6.3381132485596556E-2</c:v>
                </c:pt>
                <c:pt idx="613">
                  <c:v>6.3488345633700885E-2</c:v>
                </c:pt>
                <c:pt idx="614">
                  <c:v>6.3595558781805214E-2</c:v>
                </c:pt>
                <c:pt idx="615">
                  <c:v>6.3702771929909544E-2</c:v>
                </c:pt>
                <c:pt idx="616">
                  <c:v>6.3809985078013873E-2</c:v>
                </c:pt>
                <c:pt idx="617">
                  <c:v>6.3917198226118202E-2</c:v>
                </c:pt>
                <c:pt idx="618">
                  <c:v>6.4024411374222531E-2</c:v>
                </c:pt>
                <c:pt idx="619">
                  <c:v>6.4131624522326861E-2</c:v>
                </c:pt>
                <c:pt idx="620">
                  <c:v>6.423883767043119E-2</c:v>
                </c:pt>
                <c:pt idx="621">
                  <c:v>6.4346050818535519E-2</c:v>
                </c:pt>
                <c:pt idx="622">
                  <c:v>6.4453263966639848E-2</c:v>
                </c:pt>
                <c:pt idx="623">
                  <c:v>6.4560477114744177E-2</c:v>
                </c:pt>
                <c:pt idx="624">
                  <c:v>6.4667690262848507E-2</c:v>
                </c:pt>
                <c:pt idx="625">
                  <c:v>6.4774903410952836E-2</c:v>
                </c:pt>
                <c:pt idx="626">
                  <c:v>6.4882116559057165E-2</c:v>
                </c:pt>
                <c:pt idx="627">
                  <c:v>6.4989329707161494E-2</c:v>
                </c:pt>
                <c:pt idx="628">
                  <c:v>6.5096542855265824E-2</c:v>
                </c:pt>
                <c:pt idx="629">
                  <c:v>6.5203756003370153E-2</c:v>
                </c:pt>
                <c:pt idx="630">
                  <c:v>6.5310969151474482E-2</c:v>
                </c:pt>
                <c:pt idx="631">
                  <c:v>6.5418182299578811E-2</c:v>
                </c:pt>
                <c:pt idx="632">
                  <c:v>6.5525395447683141E-2</c:v>
                </c:pt>
                <c:pt idx="633">
                  <c:v>6.563260859578747E-2</c:v>
                </c:pt>
                <c:pt idx="634">
                  <c:v>6.5739821743891799E-2</c:v>
                </c:pt>
                <c:pt idx="635">
                  <c:v>6.5847034891996128E-2</c:v>
                </c:pt>
                <c:pt idx="636">
                  <c:v>6.5954248040100458E-2</c:v>
                </c:pt>
                <c:pt idx="637">
                  <c:v>6.6061461188204787E-2</c:v>
                </c:pt>
                <c:pt idx="638">
                  <c:v>6.6168674336309116E-2</c:v>
                </c:pt>
                <c:pt idx="639">
                  <c:v>6.6275887484413445E-2</c:v>
                </c:pt>
                <c:pt idx="640">
                  <c:v>6.6383100632517775E-2</c:v>
                </c:pt>
                <c:pt idx="641">
                  <c:v>6.6490313780622104E-2</c:v>
                </c:pt>
                <c:pt idx="642">
                  <c:v>6.6597526928726433E-2</c:v>
                </c:pt>
                <c:pt idx="643">
                  <c:v>6.6704740076830762E-2</c:v>
                </c:pt>
                <c:pt idx="644">
                  <c:v>6.6811953224935092E-2</c:v>
                </c:pt>
                <c:pt idx="645">
                  <c:v>6.6919166373039421E-2</c:v>
                </c:pt>
                <c:pt idx="646">
                  <c:v>6.702637952114375E-2</c:v>
                </c:pt>
                <c:pt idx="647">
                  <c:v>6.7133592669248079E-2</c:v>
                </c:pt>
                <c:pt idx="648">
                  <c:v>6.7240805817352409E-2</c:v>
                </c:pt>
                <c:pt idx="649">
                  <c:v>6.7348018965456738E-2</c:v>
                </c:pt>
                <c:pt idx="650">
                  <c:v>6.7455232113561067E-2</c:v>
                </c:pt>
                <c:pt idx="651">
                  <c:v>6.7562445261665396E-2</c:v>
                </c:pt>
                <c:pt idx="652">
                  <c:v>6.7669658409769726E-2</c:v>
                </c:pt>
                <c:pt idx="653">
                  <c:v>6.7776871557874055E-2</c:v>
                </c:pt>
                <c:pt idx="654">
                  <c:v>6.7884084705978384E-2</c:v>
                </c:pt>
                <c:pt idx="655">
                  <c:v>6.7991297854082713E-2</c:v>
                </c:pt>
                <c:pt idx="656">
                  <c:v>6.8098511002187043E-2</c:v>
                </c:pt>
                <c:pt idx="657">
                  <c:v>6.8205724150291372E-2</c:v>
                </c:pt>
                <c:pt idx="658">
                  <c:v>6.8312937298395701E-2</c:v>
                </c:pt>
                <c:pt idx="659">
                  <c:v>6.842015044650003E-2</c:v>
                </c:pt>
                <c:pt idx="660">
                  <c:v>6.852736359460436E-2</c:v>
                </c:pt>
                <c:pt idx="661">
                  <c:v>6.8634576742708689E-2</c:v>
                </c:pt>
                <c:pt idx="662">
                  <c:v>6.8741789890813018E-2</c:v>
                </c:pt>
                <c:pt idx="663">
                  <c:v>6.8849003038917347E-2</c:v>
                </c:pt>
                <c:pt idx="664">
                  <c:v>6.8956216187021677E-2</c:v>
                </c:pt>
                <c:pt idx="665">
                  <c:v>6.9063429335126006E-2</c:v>
                </c:pt>
                <c:pt idx="666">
                  <c:v>6.9170642483230335E-2</c:v>
                </c:pt>
                <c:pt idx="667">
                  <c:v>6.9277855631334664E-2</c:v>
                </c:pt>
                <c:pt idx="668">
                  <c:v>6.9385068779438994E-2</c:v>
                </c:pt>
                <c:pt idx="669">
                  <c:v>6.9492281927543323E-2</c:v>
                </c:pt>
                <c:pt idx="670">
                  <c:v>6.9599495075647652E-2</c:v>
                </c:pt>
                <c:pt idx="671">
                  <c:v>6.9706708223751981E-2</c:v>
                </c:pt>
                <c:pt idx="672">
                  <c:v>6.9813921371856311E-2</c:v>
                </c:pt>
                <c:pt idx="673">
                  <c:v>6.992113451996064E-2</c:v>
                </c:pt>
                <c:pt idx="674">
                  <c:v>7.0028347668064969E-2</c:v>
                </c:pt>
                <c:pt idx="675">
                  <c:v>7.0135560816169298E-2</c:v>
                </c:pt>
                <c:pt idx="676">
                  <c:v>7.0242773964273628E-2</c:v>
                </c:pt>
                <c:pt idx="677">
                  <c:v>7.0349987112377957E-2</c:v>
                </c:pt>
                <c:pt idx="678">
                  <c:v>7.0457200260482286E-2</c:v>
                </c:pt>
                <c:pt idx="679">
                  <c:v>7.0564413408586615E-2</c:v>
                </c:pt>
                <c:pt idx="680">
                  <c:v>7.0671626556690945E-2</c:v>
                </c:pt>
                <c:pt idx="681">
                  <c:v>7.0778839704795274E-2</c:v>
                </c:pt>
                <c:pt idx="682">
                  <c:v>7.0886052852899603E-2</c:v>
                </c:pt>
                <c:pt idx="683">
                  <c:v>7.0993266001003932E-2</c:v>
                </c:pt>
                <c:pt idx="684">
                  <c:v>7.1100479149108262E-2</c:v>
                </c:pt>
                <c:pt idx="685">
                  <c:v>7.1207692297212591E-2</c:v>
                </c:pt>
                <c:pt idx="686">
                  <c:v>7.131490544531692E-2</c:v>
                </c:pt>
                <c:pt idx="687">
                  <c:v>7.1422118593421249E-2</c:v>
                </c:pt>
                <c:pt idx="688">
                  <c:v>7.1529331741525579E-2</c:v>
                </c:pt>
                <c:pt idx="689">
                  <c:v>7.1636544889629908E-2</c:v>
                </c:pt>
                <c:pt idx="690">
                  <c:v>7.1743758037734237E-2</c:v>
                </c:pt>
                <c:pt idx="691">
                  <c:v>7.1850971185838566E-2</c:v>
                </c:pt>
                <c:pt idx="692">
                  <c:v>7.1958184333942896E-2</c:v>
                </c:pt>
                <c:pt idx="693">
                  <c:v>7.2065397482047225E-2</c:v>
                </c:pt>
                <c:pt idx="694">
                  <c:v>7.2172610630151554E-2</c:v>
                </c:pt>
                <c:pt idx="695">
                  <c:v>7.2279823778255883E-2</c:v>
                </c:pt>
                <c:pt idx="696">
                  <c:v>7.2387036926360213E-2</c:v>
                </c:pt>
                <c:pt idx="697">
                  <c:v>7.2494250074464542E-2</c:v>
                </c:pt>
                <c:pt idx="698">
                  <c:v>7.2601463222568871E-2</c:v>
                </c:pt>
                <c:pt idx="699">
                  <c:v>7.27086763706732E-2</c:v>
                </c:pt>
                <c:pt idx="700">
                  <c:v>7.281588951877753E-2</c:v>
                </c:pt>
                <c:pt idx="701">
                  <c:v>7.2923102666881859E-2</c:v>
                </c:pt>
                <c:pt idx="702">
                  <c:v>7.3030315814986188E-2</c:v>
                </c:pt>
                <c:pt idx="703">
                  <c:v>7.3137528963090517E-2</c:v>
                </c:pt>
                <c:pt idx="704">
                  <c:v>7.3244742111194847E-2</c:v>
                </c:pt>
                <c:pt idx="705">
                  <c:v>7.3351955259299176E-2</c:v>
                </c:pt>
                <c:pt idx="706">
                  <c:v>7.3459168407403505E-2</c:v>
                </c:pt>
                <c:pt idx="707">
                  <c:v>7.3566381555507834E-2</c:v>
                </c:pt>
                <c:pt idx="708">
                  <c:v>7.3673594703612164E-2</c:v>
                </c:pt>
                <c:pt idx="709">
                  <c:v>7.3780807851716493E-2</c:v>
                </c:pt>
                <c:pt idx="710">
                  <c:v>7.3888020999820822E-2</c:v>
                </c:pt>
                <c:pt idx="711">
                  <c:v>7.3995234147925151E-2</c:v>
                </c:pt>
                <c:pt idx="712">
                  <c:v>7.4102447296029481E-2</c:v>
                </c:pt>
                <c:pt idx="713">
                  <c:v>7.420966044413381E-2</c:v>
                </c:pt>
                <c:pt idx="714">
                  <c:v>7.4316873592238139E-2</c:v>
                </c:pt>
                <c:pt idx="715">
                  <c:v>7.4424086740342468E-2</c:v>
                </c:pt>
                <c:pt idx="716">
                  <c:v>7.4531299888446798E-2</c:v>
                </c:pt>
                <c:pt idx="717">
                  <c:v>7.4638513036551127E-2</c:v>
                </c:pt>
                <c:pt idx="718">
                  <c:v>7.4745726184655456E-2</c:v>
                </c:pt>
                <c:pt idx="719">
                  <c:v>7.4852939332759785E-2</c:v>
                </c:pt>
                <c:pt idx="720">
                  <c:v>7.4960152480864115E-2</c:v>
                </c:pt>
                <c:pt idx="721">
                  <c:v>7.5067365628968444E-2</c:v>
                </c:pt>
                <c:pt idx="722">
                  <c:v>7.5174578777072773E-2</c:v>
                </c:pt>
                <c:pt idx="723">
                  <c:v>7.5281791925177102E-2</c:v>
                </c:pt>
                <c:pt idx="724">
                  <c:v>7.5389005073281432E-2</c:v>
                </c:pt>
                <c:pt idx="725">
                  <c:v>7.5496218221385761E-2</c:v>
                </c:pt>
                <c:pt idx="726">
                  <c:v>7.560343136949009E-2</c:v>
                </c:pt>
                <c:pt idx="727">
                  <c:v>7.5710644517594419E-2</c:v>
                </c:pt>
                <c:pt idx="728">
                  <c:v>7.5817857665698749E-2</c:v>
                </c:pt>
                <c:pt idx="729">
                  <c:v>7.5925070813803078E-2</c:v>
                </c:pt>
                <c:pt idx="730">
                  <c:v>7.6032283961907407E-2</c:v>
                </c:pt>
                <c:pt idx="731">
                  <c:v>7.6139497110011736E-2</c:v>
                </c:pt>
                <c:pt idx="732">
                  <c:v>7.6246710258116066E-2</c:v>
                </c:pt>
                <c:pt idx="733">
                  <c:v>7.6353923406220395E-2</c:v>
                </c:pt>
                <c:pt idx="734">
                  <c:v>7.6461136554324724E-2</c:v>
                </c:pt>
                <c:pt idx="735">
                  <c:v>7.6568349702429053E-2</c:v>
                </c:pt>
                <c:pt idx="736">
                  <c:v>7.6675562850533382E-2</c:v>
                </c:pt>
                <c:pt idx="737">
                  <c:v>7.6782775998637712E-2</c:v>
                </c:pt>
                <c:pt idx="738">
                  <c:v>7.6889989146742041E-2</c:v>
                </c:pt>
                <c:pt idx="739">
                  <c:v>7.699720229484637E-2</c:v>
                </c:pt>
                <c:pt idx="740">
                  <c:v>7.7104415442950699E-2</c:v>
                </c:pt>
                <c:pt idx="741">
                  <c:v>7.7211628591055029E-2</c:v>
                </c:pt>
                <c:pt idx="742">
                  <c:v>7.7318841739159358E-2</c:v>
                </c:pt>
                <c:pt idx="743">
                  <c:v>7.7426054887263687E-2</c:v>
                </c:pt>
                <c:pt idx="744">
                  <c:v>7.7533268035368016E-2</c:v>
                </c:pt>
                <c:pt idx="745">
                  <c:v>7.7640481183472346E-2</c:v>
                </c:pt>
                <c:pt idx="746">
                  <c:v>7.7747694331576675E-2</c:v>
                </c:pt>
                <c:pt idx="747">
                  <c:v>7.7854907479681004E-2</c:v>
                </c:pt>
                <c:pt idx="748">
                  <c:v>7.7962120627785333E-2</c:v>
                </c:pt>
                <c:pt idx="749">
                  <c:v>7.8069333775889663E-2</c:v>
                </c:pt>
                <c:pt idx="750">
                  <c:v>7.8176546923993992E-2</c:v>
                </c:pt>
                <c:pt idx="751">
                  <c:v>7.8283760072098321E-2</c:v>
                </c:pt>
                <c:pt idx="752">
                  <c:v>7.839097322020265E-2</c:v>
                </c:pt>
                <c:pt idx="753">
                  <c:v>7.849818636830698E-2</c:v>
                </c:pt>
                <c:pt idx="754">
                  <c:v>7.8605399516411309E-2</c:v>
                </c:pt>
                <c:pt idx="755">
                  <c:v>7.8712612664515638E-2</c:v>
                </c:pt>
                <c:pt idx="756">
                  <c:v>7.8819825812619967E-2</c:v>
                </c:pt>
                <c:pt idx="757">
                  <c:v>7.8927038960724297E-2</c:v>
                </c:pt>
                <c:pt idx="758">
                  <c:v>7.9034252108828626E-2</c:v>
                </c:pt>
                <c:pt idx="759">
                  <c:v>7.9141465256932955E-2</c:v>
                </c:pt>
                <c:pt idx="760">
                  <c:v>7.9248678405037284E-2</c:v>
                </c:pt>
                <c:pt idx="761">
                  <c:v>7.9355891553141614E-2</c:v>
                </c:pt>
                <c:pt idx="762">
                  <c:v>7.9463104701245943E-2</c:v>
                </c:pt>
                <c:pt idx="763">
                  <c:v>7.9570317849350272E-2</c:v>
                </c:pt>
                <c:pt idx="764">
                  <c:v>7.9677530997454601E-2</c:v>
                </c:pt>
                <c:pt idx="765">
                  <c:v>7.9784744145558931E-2</c:v>
                </c:pt>
                <c:pt idx="766">
                  <c:v>7.989195729366326E-2</c:v>
                </c:pt>
                <c:pt idx="767">
                  <c:v>7.9999170441767589E-2</c:v>
                </c:pt>
                <c:pt idx="768">
                  <c:v>8.0106383589871918E-2</c:v>
                </c:pt>
                <c:pt idx="769">
                  <c:v>8.0213596737976248E-2</c:v>
                </c:pt>
                <c:pt idx="770">
                  <c:v>8.0320809886080577E-2</c:v>
                </c:pt>
                <c:pt idx="771">
                  <c:v>8.0428023034184906E-2</c:v>
                </c:pt>
                <c:pt idx="772">
                  <c:v>8.0535236182289235E-2</c:v>
                </c:pt>
                <c:pt idx="773">
                  <c:v>8.0642449330393565E-2</c:v>
                </c:pt>
                <c:pt idx="774">
                  <c:v>8.0749662478497894E-2</c:v>
                </c:pt>
                <c:pt idx="775">
                  <c:v>8.0856875626602223E-2</c:v>
                </c:pt>
                <c:pt idx="776">
                  <c:v>8.0964088774706552E-2</c:v>
                </c:pt>
                <c:pt idx="777">
                  <c:v>8.1071301922810882E-2</c:v>
                </c:pt>
                <c:pt idx="778">
                  <c:v>8.1178515070915211E-2</c:v>
                </c:pt>
                <c:pt idx="779">
                  <c:v>8.128572821901954E-2</c:v>
                </c:pt>
                <c:pt idx="780">
                  <c:v>8.1392941367123869E-2</c:v>
                </c:pt>
                <c:pt idx="781">
                  <c:v>8.1500154515228199E-2</c:v>
                </c:pt>
                <c:pt idx="782">
                  <c:v>8.1607367663332528E-2</c:v>
                </c:pt>
                <c:pt idx="783">
                  <c:v>8.1714580811436857E-2</c:v>
                </c:pt>
                <c:pt idx="784">
                  <c:v>8.1821793959541186E-2</c:v>
                </c:pt>
                <c:pt idx="785">
                  <c:v>8.1929007107645516E-2</c:v>
                </c:pt>
                <c:pt idx="786">
                  <c:v>8.2036220255749845E-2</c:v>
                </c:pt>
                <c:pt idx="787">
                  <c:v>8.2143433403854174E-2</c:v>
                </c:pt>
                <c:pt idx="788">
                  <c:v>8.2250646551958503E-2</c:v>
                </c:pt>
                <c:pt idx="789">
                  <c:v>8.2357859700062833E-2</c:v>
                </c:pt>
                <c:pt idx="790">
                  <c:v>8.2465072848167162E-2</c:v>
                </c:pt>
                <c:pt idx="791">
                  <c:v>8.2572285996271491E-2</c:v>
                </c:pt>
                <c:pt idx="792">
                  <c:v>8.267949914437582E-2</c:v>
                </c:pt>
                <c:pt idx="793">
                  <c:v>8.278671229248015E-2</c:v>
                </c:pt>
                <c:pt idx="794">
                  <c:v>8.2893925440584479E-2</c:v>
                </c:pt>
                <c:pt idx="795">
                  <c:v>8.3001138588688808E-2</c:v>
                </c:pt>
                <c:pt idx="796">
                  <c:v>8.3108351736793137E-2</c:v>
                </c:pt>
                <c:pt idx="797">
                  <c:v>8.3215564884897467E-2</c:v>
                </c:pt>
                <c:pt idx="798">
                  <c:v>8.3322778033001796E-2</c:v>
                </c:pt>
                <c:pt idx="799">
                  <c:v>8.3429991181106125E-2</c:v>
                </c:pt>
                <c:pt idx="800">
                  <c:v>8.3537204329210454E-2</c:v>
                </c:pt>
                <c:pt idx="801">
                  <c:v>8.3644417477314784E-2</c:v>
                </c:pt>
                <c:pt idx="802">
                  <c:v>8.3751630625419113E-2</c:v>
                </c:pt>
                <c:pt idx="803">
                  <c:v>8.3858843773523442E-2</c:v>
                </c:pt>
                <c:pt idx="804">
                  <c:v>8.3966056921627771E-2</c:v>
                </c:pt>
                <c:pt idx="805">
                  <c:v>8.4073270069732101E-2</c:v>
                </c:pt>
                <c:pt idx="806">
                  <c:v>8.418048321783643E-2</c:v>
                </c:pt>
                <c:pt idx="807">
                  <c:v>8.4287696365940759E-2</c:v>
                </c:pt>
                <c:pt idx="808">
                  <c:v>8.4394909514045088E-2</c:v>
                </c:pt>
                <c:pt idx="809">
                  <c:v>8.4502122662149418E-2</c:v>
                </c:pt>
                <c:pt idx="810">
                  <c:v>8.4609335810253747E-2</c:v>
                </c:pt>
                <c:pt idx="811">
                  <c:v>8.4716548958358076E-2</c:v>
                </c:pt>
                <c:pt idx="812">
                  <c:v>8.4823762106462405E-2</c:v>
                </c:pt>
                <c:pt idx="813">
                  <c:v>8.4930975254566735E-2</c:v>
                </c:pt>
                <c:pt idx="814">
                  <c:v>8.5038188402671064E-2</c:v>
                </c:pt>
                <c:pt idx="815">
                  <c:v>8.5145401550775393E-2</c:v>
                </c:pt>
                <c:pt idx="816">
                  <c:v>8.5252614698879722E-2</c:v>
                </c:pt>
                <c:pt idx="817">
                  <c:v>8.5359827846984052E-2</c:v>
                </c:pt>
                <c:pt idx="818">
                  <c:v>8.5467040995088381E-2</c:v>
                </c:pt>
                <c:pt idx="819">
                  <c:v>8.557425414319271E-2</c:v>
                </c:pt>
                <c:pt idx="820">
                  <c:v>8.5681467291297039E-2</c:v>
                </c:pt>
                <c:pt idx="821">
                  <c:v>8.5788680439401369E-2</c:v>
                </c:pt>
                <c:pt idx="822">
                  <c:v>8.5895893587505698E-2</c:v>
                </c:pt>
                <c:pt idx="823">
                  <c:v>8.6003106735610027E-2</c:v>
                </c:pt>
                <c:pt idx="824">
                  <c:v>8.6110319883714356E-2</c:v>
                </c:pt>
                <c:pt idx="825">
                  <c:v>8.6217533031818686E-2</c:v>
                </c:pt>
                <c:pt idx="826">
                  <c:v>8.6324746179923015E-2</c:v>
                </c:pt>
                <c:pt idx="827">
                  <c:v>8.6431959328027344E-2</c:v>
                </c:pt>
                <c:pt idx="828">
                  <c:v>8.6539172476131673E-2</c:v>
                </c:pt>
                <c:pt idx="829">
                  <c:v>8.6646385624236003E-2</c:v>
                </c:pt>
                <c:pt idx="830">
                  <c:v>8.6753598772340332E-2</c:v>
                </c:pt>
                <c:pt idx="831">
                  <c:v>8.6860811920444661E-2</c:v>
                </c:pt>
                <c:pt idx="832">
                  <c:v>8.696802506854899E-2</c:v>
                </c:pt>
                <c:pt idx="833">
                  <c:v>8.707523821665332E-2</c:v>
                </c:pt>
                <c:pt idx="834">
                  <c:v>8.7182451364757649E-2</c:v>
                </c:pt>
                <c:pt idx="835">
                  <c:v>8.7289664512861978E-2</c:v>
                </c:pt>
                <c:pt idx="836">
                  <c:v>8.7396877660966307E-2</c:v>
                </c:pt>
                <c:pt idx="837">
                  <c:v>8.7504090809070637E-2</c:v>
                </c:pt>
                <c:pt idx="838">
                  <c:v>8.7611303957174966E-2</c:v>
                </c:pt>
                <c:pt idx="839">
                  <c:v>8.7718517105279295E-2</c:v>
                </c:pt>
                <c:pt idx="840">
                  <c:v>8.7825730253383624E-2</c:v>
                </c:pt>
                <c:pt idx="841">
                  <c:v>8.7932943401487954E-2</c:v>
                </c:pt>
                <c:pt idx="842">
                  <c:v>8.8040156549592283E-2</c:v>
                </c:pt>
                <c:pt idx="843">
                  <c:v>8.8147369697696612E-2</c:v>
                </c:pt>
                <c:pt idx="844">
                  <c:v>8.8254582845800941E-2</c:v>
                </c:pt>
                <c:pt idx="845">
                  <c:v>8.8361795993905271E-2</c:v>
                </c:pt>
                <c:pt idx="846">
                  <c:v>8.84690091420096E-2</c:v>
                </c:pt>
                <c:pt idx="847">
                  <c:v>8.8576222290113929E-2</c:v>
                </c:pt>
                <c:pt idx="848">
                  <c:v>8.8683435438218258E-2</c:v>
                </c:pt>
                <c:pt idx="849">
                  <c:v>8.8790648586322587E-2</c:v>
                </c:pt>
                <c:pt idx="850">
                  <c:v>8.8897861734426917E-2</c:v>
                </c:pt>
                <c:pt idx="851">
                  <c:v>8.9005074882531246E-2</c:v>
                </c:pt>
                <c:pt idx="852">
                  <c:v>8.9112288030635575E-2</c:v>
                </c:pt>
                <c:pt idx="853">
                  <c:v>8.9219501178739904E-2</c:v>
                </c:pt>
                <c:pt idx="854">
                  <c:v>8.9326714326844234E-2</c:v>
                </c:pt>
                <c:pt idx="855">
                  <c:v>8.9433927474948563E-2</c:v>
                </c:pt>
                <c:pt idx="856">
                  <c:v>8.9541140623052892E-2</c:v>
                </c:pt>
                <c:pt idx="857">
                  <c:v>8.9648353771157221E-2</c:v>
                </c:pt>
                <c:pt idx="858">
                  <c:v>8.9755566919261551E-2</c:v>
                </c:pt>
                <c:pt idx="859">
                  <c:v>8.986278006736588E-2</c:v>
                </c:pt>
                <c:pt idx="860">
                  <c:v>8.9969993215470209E-2</c:v>
                </c:pt>
                <c:pt idx="861">
                  <c:v>9.0077206363574538E-2</c:v>
                </c:pt>
                <c:pt idx="862">
                  <c:v>9.0184419511678868E-2</c:v>
                </c:pt>
                <c:pt idx="863">
                  <c:v>9.0291632659783197E-2</c:v>
                </c:pt>
                <c:pt idx="864">
                  <c:v>9.0398845807887526E-2</c:v>
                </c:pt>
                <c:pt idx="865">
                  <c:v>9.0506058955991855E-2</c:v>
                </c:pt>
                <c:pt idx="866">
                  <c:v>9.0613272104096185E-2</c:v>
                </c:pt>
                <c:pt idx="867">
                  <c:v>9.0720485252200514E-2</c:v>
                </c:pt>
                <c:pt idx="868">
                  <c:v>9.0827698400304843E-2</c:v>
                </c:pt>
                <c:pt idx="869">
                  <c:v>9.0934911548409172E-2</c:v>
                </c:pt>
                <c:pt idx="870">
                  <c:v>9.1042124696513502E-2</c:v>
                </c:pt>
                <c:pt idx="871">
                  <c:v>9.1149337844617831E-2</c:v>
                </c:pt>
                <c:pt idx="872">
                  <c:v>9.125655099272216E-2</c:v>
                </c:pt>
                <c:pt idx="873">
                  <c:v>9.1363764140826489E-2</c:v>
                </c:pt>
                <c:pt idx="874">
                  <c:v>9.1470977288930819E-2</c:v>
                </c:pt>
                <c:pt idx="875">
                  <c:v>9.1578190437035148E-2</c:v>
                </c:pt>
                <c:pt idx="876">
                  <c:v>9.1685403585139477E-2</c:v>
                </c:pt>
                <c:pt idx="877">
                  <c:v>9.1792616733243806E-2</c:v>
                </c:pt>
                <c:pt idx="878">
                  <c:v>9.1899829881348136E-2</c:v>
                </c:pt>
                <c:pt idx="879">
                  <c:v>9.2007043029452465E-2</c:v>
                </c:pt>
                <c:pt idx="880">
                  <c:v>9.2114256177556794E-2</c:v>
                </c:pt>
                <c:pt idx="881">
                  <c:v>9.2221469325661123E-2</c:v>
                </c:pt>
                <c:pt idx="882">
                  <c:v>9.2328682473765453E-2</c:v>
                </c:pt>
                <c:pt idx="883">
                  <c:v>9.2435895621869782E-2</c:v>
                </c:pt>
                <c:pt idx="884">
                  <c:v>9.2543108769974111E-2</c:v>
                </c:pt>
                <c:pt idx="885">
                  <c:v>9.265032191807844E-2</c:v>
                </c:pt>
                <c:pt idx="886">
                  <c:v>9.275753506618277E-2</c:v>
                </c:pt>
                <c:pt idx="887">
                  <c:v>9.2864748214287099E-2</c:v>
                </c:pt>
                <c:pt idx="888">
                  <c:v>9.2971961362391428E-2</c:v>
                </c:pt>
                <c:pt idx="889">
                  <c:v>9.3079174510495757E-2</c:v>
                </c:pt>
                <c:pt idx="890">
                  <c:v>9.3186387658600087E-2</c:v>
                </c:pt>
                <c:pt idx="891">
                  <c:v>9.3293600806704416E-2</c:v>
                </c:pt>
                <c:pt idx="892">
                  <c:v>9.3400813954808745E-2</c:v>
                </c:pt>
                <c:pt idx="893">
                  <c:v>9.3508027102913074E-2</c:v>
                </c:pt>
                <c:pt idx="894">
                  <c:v>9.3615240251017404E-2</c:v>
                </c:pt>
                <c:pt idx="895">
                  <c:v>9.3722453399121733E-2</c:v>
                </c:pt>
                <c:pt idx="896">
                  <c:v>9.3829666547226062E-2</c:v>
                </c:pt>
                <c:pt idx="897">
                  <c:v>9.3936879695330391E-2</c:v>
                </c:pt>
                <c:pt idx="898">
                  <c:v>9.4044092843434721E-2</c:v>
                </c:pt>
                <c:pt idx="899">
                  <c:v>9.415130599153905E-2</c:v>
                </c:pt>
                <c:pt idx="900">
                  <c:v>9.4258519139643379E-2</c:v>
                </c:pt>
                <c:pt idx="901">
                  <c:v>9.4365732287747708E-2</c:v>
                </c:pt>
                <c:pt idx="902">
                  <c:v>9.4472945435852038E-2</c:v>
                </c:pt>
                <c:pt idx="903">
                  <c:v>9.4580158583956367E-2</c:v>
                </c:pt>
                <c:pt idx="904">
                  <c:v>9.4687371732060696E-2</c:v>
                </c:pt>
                <c:pt idx="905">
                  <c:v>9.4794584880165025E-2</c:v>
                </c:pt>
                <c:pt idx="906">
                  <c:v>9.4901798028269355E-2</c:v>
                </c:pt>
                <c:pt idx="907">
                  <c:v>9.5009011176373684E-2</c:v>
                </c:pt>
                <c:pt idx="908">
                  <c:v>9.5116224324478013E-2</c:v>
                </c:pt>
                <c:pt idx="909">
                  <c:v>9.5223437472582342E-2</c:v>
                </c:pt>
                <c:pt idx="910">
                  <c:v>9.5330650620686672E-2</c:v>
                </c:pt>
                <c:pt idx="911">
                  <c:v>9.5437863768791001E-2</c:v>
                </c:pt>
                <c:pt idx="912">
                  <c:v>9.554507691689533E-2</c:v>
                </c:pt>
                <c:pt idx="913">
                  <c:v>9.5652290064999659E-2</c:v>
                </c:pt>
                <c:pt idx="914">
                  <c:v>9.5759503213103989E-2</c:v>
                </c:pt>
                <c:pt idx="915">
                  <c:v>9.5866716361208318E-2</c:v>
                </c:pt>
                <c:pt idx="916">
                  <c:v>9.5973929509312647E-2</c:v>
                </c:pt>
                <c:pt idx="917">
                  <c:v>9.6081142657416976E-2</c:v>
                </c:pt>
                <c:pt idx="918">
                  <c:v>9.6188355805521306E-2</c:v>
                </c:pt>
                <c:pt idx="919">
                  <c:v>9.6295568953625635E-2</c:v>
                </c:pt>
                <c:pt idx="920">
                  <c:v>9.6402782101729964E-2</c:v>
                </c:pt>
                <c:pt idx="921">
                  <c:v>9.6509995249834293E-2</c:v>
                </c:pt>
                <c:pt idx="922">
                  <c:v>9.6617208397938623E-2</c:v>
                </c:pt>
                <c:pt idx="923">
                  <c:v>9.6724421546042952E-2</c:v>
                </c:pt>
                <c:pt idx="924">
                  <c:v>9.6831634694147281E-2</c:v>
                </c:pt>
                <c:pt idx="925">
                  <c:v>9.693884784225161E-2</c:v>
                </c:pt>
                <c:pt idx="926">
                  <c:v>9.704606099035594E-2</c:v>
                </c:pt>
                <c:pt idx="927">
                  <c:v>9.7153274138460269E-2</c:v>
                </c:pt>
                <c:pt idx="928">
                  <c:v>9.7260487286564598E-2</c:v>
                </c:pt>
                <c:pt idx="929">
                  <c:v>9.7367700434668927E-2</c:v>
                </c:pt>
                <c:pt idx="930">
                  <c:v>9.7474913582773257E-2</c:v>
                </c:pt>
                <c:pt idx="931">
                  <c:v>9.7582126730877586E-2</c:v>
                </c:pt>
                <c:pt idx="932">
                  <c:v>9.7689339878981915E-2</c:v>
                </c:pt>
                <c:pt idx="933">
                  <c:v>9.7796553027086244E-2</c:v>
                </c:pt>
                <c:pt idx="934">
                  <c:v>9.7903766175190574E-2</c:v>
                </c:pt>
                <c:pt idx="935">
                  <c:v>9.8010979323294903E-2</c:v>
                </c:pt>
                <c:pt idx="936">
                  <c:v>9.8118192471399232E-2</c:v>
                </c:pt>
                <c:pt idx="937">
                  <c:v>9.8225405619503561E-2</c:v>
                </c:pt>
                <c:pt idx="938">
                  <c:v>9.8332618767607891E-2</c:v>
                </c:pt>
                <c:pt idx="939">
                  <c:v>9.843983191571222E-2</c:v>
                </c:pt>
                <c:pt idx="940">
                  <c:v>9.8547045063816549E-2</c:v>
                </c:pt>
                <c:pt idx="941">
                  <c:v>9.8654258211920878E-2</c:v>
                </c:pt>
                <c:pt idx="942">
                  <c:v>9.8761471360025208E-2</c:v>
                </c:pt>
                <c:pt idx="943">
                  <c:v>9.8868684508129537E-2</c:v>
                </c:pt>
                <c:pt idx="944">
                  <c:v>9.8975897656233866E-2</c:v>
                </c:pt>
                <c:pt idx="945">
                  <c:v>9.9083110804338195E-2</c:v>
                </c:pt>
                <c:pt idx="946">
                  <c:v>9.9190323952442525E-2</c:v>
                </c:pt>
                <c:pt idx="947">
                  <c:v>9.9297537100546854E-2</c:v>
                </c:pt>
                <c:pt idx="948">
                  <c:v>9.9404750248651183E-2</c:v>
                </c:pt>
                <c:pt idx="949">
                  <c:v>9.9511963396755512E-2</c:v>
                </c:pt>
                <c:pt idx="950">
                  <c:v>9.9619176544859842E-2</c:v>
                </c:pt>
                <c:pt idx="951">
                  <c:v>9.9726389692964171E-2</c:v>
                </c:pt>
                <c:pt idx="952">
                  <c:v>9.98336028410685E-2</c:v>
                </c:pt>
                <c:pt idx="953">
                  <c:v>9.9940815989172829E-2</c:v>
                </c:pt>
                <c:pt idx="954">
                  <c:v>0.10004802913727716</c:v>
                </c:pt>
                <c:pt idx="955">
                  <c:v>0.10015524228538149</c:v>
                </c:pt>
                <c:pt idx="956">
                  <c:v>0.10026245543348582</c:v>
                </c:pt>
                <c:pt idx="957">
                  <c:v>0.10036966858159015</c:v>
                </c:pt>
                <c:pt idx="958">
                  <c:v>0.10047688172969448</c:v>
                </c:pt>
                <c:pt idx="959">
                  <c:v>0.1005840948777988</c:v>
                </c:pt>
                <c:pt idx="960">
                  <c:v>0.10069130802590313</c:v>
                </c:pt>
                <c:pt idx="961">
                  <c:v>0.10079852117400746</c:v>
                </c:pt>
                <c:pt idx="962">
                  <c:v>0.10090573432211179</c:v>
                </c:pt>
                <c:pt idx="963">
                  <c:v>0.10101294747021612</c:v>
                </c:pt>
                <c:pt idx="964">
                  <c:v>0.10112016061832045</c:v>
                </c:pt>
                <c:pt idx="965">
                  <c:v>0.10122737376642478</c:v>
                </c:pt>
                <c:pt idx="966">
                  <c:v>0.10133458691452911</c:v>
                </c:pt>
                <c:pt idx="967">
                  <c:v>0.10144180006263344</c:v>
                </c:pt>
                <c:pt idx="968">
                  <c:v>0.10154901321073777</c:v>
                </c:pt>
                <c:pt idx="969">
                  <c:v>0.1016562263588421</c:v>
                </c:pt>
                <c:pt idx="970">
                  <c:v>0.10176343950694643</c:v>
                </c:pt>
                <c:pt idx="971">
                  <c:v>0.10187065265505076</c:v>
                </c:pt>
                <c:pt idx="972">
                  <c:v>0.10197786580315508</c:v>
                </c:pt>
                <c:pt idx="973">
                  <c:v>0.10208507895125941</c:v>
                </c:pt>
                <c:pt idx="974">
                  <c:v>0.10219229209936374</c:v>
                </c:pt>
                <c:pt idx="975">
                  <c:v>0.10229950524746807</c:v>
                </c:pt>
                <c:pt idx="976">
                  <c:v>0.1024067183955724</c:v>
                </c:pt>
                <c:pt idx="977">
                  <c:v>0.10251393154367673</c:v>
                </c:pt>
                <c:pt idx="978">
                  <c:v>0.10262114469178106</c:v>
                </c:pt>
                <c:pt idx="979">
                  <c:v>0.10272835783988539</c:v>
                </c:pt>
                <c:pt idx="980">
                  <c:v>0.10283557098798972</c:v>
                </c:pt>
                <c:pt idx="981">
                  <c:v>0.10294278413609405</c:v>
                </c:pt>
                <c:pt idx="982">
                  <c:v>0.10304999728419838</c:v>
                </c:pt>
                <c:pt idx="983">
                  <c:v>0.10315721043230271</c:v>
                </c:pt>
                <c:pt idx="984">
                  <c:v>0.10326442358040704</c:v>
                </c:pt>
                <c:pt idx="985">
                  <c:v>0.10337163672851137</c:v>
                </c:pt>
                <c:pt idx="986">
                  <c:v>0.10347884987661569</c:v>
                </c:pt>
                <c:pt idx="987">
                  <c:v>0.10358606302472002</c:v>
                </c:pt>
                <c:pt idx="988">
                  <c:v>0.10369327617282435</c:v>
                </c:pt>
                <c:pt idx="989">
                  <c:v>0.10380048932092868</c:v>
                </c:pt>
                <c:pt idx="990">
                  <c:v>0.10390770246903301</c:v>
                </c:pt>
                <c:pt idx="991">
                  <c:v>0.10401491561713734</c:v>
                </c:pt>
                <c:pt idx="992">
                  <c:v>0.10412212876524167</c:v>
                </c:pt>
                <c:pt idx="993">
                  <c:v>0.104229341913346</c:v>
                </c:pt>
                <c:pt idx="994">
                  <c:v>0.10433655506145033</c:v>
                </c:pt>
                <c:pt idx="995">
                  <c:v>0.10444376820955466</c:v>
                </c:pt>
                <c:pt idx="996">
                  <c:v>0.10455098135765899</c:v>
                </c:pt>
                <c:pt idx="997">
                  <c:v>0.10465819450576332</c:v>
                </c:pt>
                <c:pt idx="998">
                  <c:v>0.10476540765386765</c:v>
                </c:pt>
                <c:pt idx="999">
                  <c:v>0.10487262080197197</c:v>
                </c:pt>
                <c:pt idx="1000">
                  <c:v>0.1049798339500763</c:v>
                </c:pt>
                <c:pt idx="1001">
                  <c:v>0.10508704709818063</c:v>
                </c:pt>
                <c:pt idx="1002">
                  <c:v>0.10519426024628496</c:v>
                </c:pt>
                <c:pt idx="1003">
                  <c:v>0.10530147339438929</c:v>
                </c:pt>
                <c:pt idx="1004">
                  <c:v>0.10540868654249362</c:v>
                </c:pt>
                <c:pt idx="1005">
                  <c:v>0.10551589969059795</c:v>
                </c:pt>
                <c:pt idx="1006">
                  <c:v>0.10562311283870228</c:v>
                </c:pt>
                <c:pt idx="1007">
                  <c:v>0.10573032598680661</c:v>
                </c:pt>
                <c:pt idx="1008">
                  <c:v>0.10583753913491094</c:v>
                </c:pt>
                <c:pt idx="1009">
                  <c:v>0.10594475228301527</c:v>
                </c:pt>
                <c:pt idx="1010">
                  <c:v>0.1060519654311196</c:v>
                </c:pt>
                <c:pt idx="1011">
                  <c:v>0.10615917857922393</c:v>
                </c:pt>
                <c:pt idx="1012">
                  <c:v>0.10626639172732825</c:v>
                </c:pt>
                <c:pt idx="1013">
                  <c:v>0.10637360487543258</c:v>
                </c:pt>
                <c:pt idx="1014">
                  <c:v>0.10648081802353691</c:v>
                </c:pt>
                <c:pt idx="1015">
                  <c:v>0.10658803117164124</c:v>
                </c:pt>
                <c:pt idx="1016">
                  <c:v>0.10669524431974557</c:v>
                </c:pt>
                <c:pt idx="1017">
                  <c:v>0.1068024574678499</c:v>
                </c:pt>
                <c:pt idx="1018">
                  <c:v>0.10690967061595423</c:v>
                </c:pt>
                <c:pt idx="1019">
                  <c:v>0.10701688376405856</c:v>
                </c:pt>
                <c:pt idx="1020">
                  <c:v>0.10712409691216289</c:v>
                </c:pt>
                <c:pt idx="1021">
                  <c:v>0.10723131006026722</c:v>
                </c:pt>
                <c:pt idx="1022">
                  <c:v>0.10733852320837155</c:v>
                </c:pt>
                <c:pt idx="1023">
                  <c:v>0.10744573635647588</c:v>
                </c:pt>
                <c:pt idx="1024">
                  <c:v>0.10755294950458021</c:v>
                </c:pt>
                <c:pt idx="1025">
                  <c:v>0.10766016265268454</c:v>
                </c:pt>
                <c:pt idx="1026">
                  <c:v>0.10776737580078886</c:v>
                </c:pt>
                <c:pt idx="1027">
                  <c:v>0.10787458894889319</c:v>
                </c:pt>
                <c:pt idx="1028">
                  <c:v>0.10798180209699752</c:v>
                </c:pt>
                <c:pt idx="1029">
                  <c:v>0.10808901524510185</c:v>
                </c:pt>
                <c:pt idx="1030">
                  <c:v>0.10819622839320618</c:v>
                </c:pt>
                <c:pt idx="1031">
                  <c:v>0.10830344154131051</c:v>
                </c:pt>
                <c:pt idx="1032">
                  <c:v>0.10841065468941484</c:v>
                </c:pt>
                <c:pt idx="1033">
                  <c:v>0.10851786783751917</c:v>
                </c:pt>
                <c:pt idx="1034">
                  <c:v>0.1086250809856235</c:v>
                </c:pt>
                <c:pt idx="1035">
                  <c:v>0.10873229413372783</c:v>
                </c:pt>
                <c:pt idx="1036">
                  <c:v>0.10883950728183216</c:v>
                </c:pt>
                <c:pt idx="1037">
                  <c:v>0.10894672042993649</c:v>
                </c:pt>
                <c:pt idx="1038">
                  <c:v>0.10905393357804082</c:v>
                </c:pt>
                <c:pt idx="1039">
                  <c:v>0.10916114672614514</c:v>
                </c:pt>
                <c:pt idx="1040">
                  <c:v>0.10926835987424947</c:v>
                </c:pt>
                <c:pt idx="1041">
                  <c:v>0.1093755730223538</c:v>
                </c:pt>
                <c:pt idx="1042">
                  <c:v>0.10948278617045813</c:v>
                </c:pt>
                <c:pt idx="1043">
                  <c:v>0.10958999931856246</c:v>
                </c:pt>
                <c:pt idx="1044">
                  <c:v>0.10969721246666679</c:v>
                </c:pt>
                <c:pt idx="1045">
                  <c:v>0.10980442561477112</c:v>
                </c:pt>
                <c:pt idx="1046">
                  <c:v>0.10991163876287545</c:v>
                </c:pt>
                <c:pt idx="1047">
                  <c:v>0.11001885191097978</c:v>
                </c:pt>
                <c:pt idx="1048">
                  <c:v>0.11012606505908411</c:v>
                </c:pt>
                <c:pt idx="1049">
                  <c:v>0.11023327820718844</c:v>
                </c:pt>
                <c:pt idx="1050">
                  <c:v>0.11034049135529277</c:v>
                </c:pt>
                <c:pt idx="1051">
                  <c:v>0.1104477045033971</c:v>
                </c:pt>
                <c:pt idx="1052">
                  <c:v>0.11055491765150142</c:v>
                </c:pt>
                <c:pt idx="1053">
                  <c:v>0.11066213079960575</c:v>
                </c:pt>
                <c:pt idx="1054">
                  <c:v>0.11076934394771008</c:v>
                </c:pt>
                <c:pt idx="1055">
                  <c:v>0.11087655709581441</c:v>
                </c:pt>
                <c:pt idx="1056">
                  <c:v>0.11098377024391874</c:v>
                </c:pt>
                <c:pt idx="1057">
                  <c:v>0.11109098339202307</c:v>
                </c:pt>
                <c:pt idx="1058">
                  <c:v>0.1111981965401274</c:v>
                </c:pt>
                <c:pt idx="1059">
                  <c:v>0.11130540968823173</c:v>
                </c:pt>
                <c:pt idx="1060">
                  <c:v>0.11141262283633606</c:v>
                </c:pt>
                <c:pt idx="1061">
                  <c:v>0.11151983598444039</c:v>
                </c:pt>
                <c:pt idx="1062">
                  <c:v>0.11162704913254472</c:v>
                </c:pt>
                <c:pt idx="1063">
                  <c:v>0.11173426228064905</c:v>
                </c:pt>
                <c:pt idx="1064">
                  <c:v>0.11184147542875338</c:v>
                </c:pt>
                <c:pt idx="1065">
                  <c:v>0.11194868857685771</c:v>
                </c:pt>
                <c:pt idx="1066">
                  <c:v>0.11205590172496203</c:v>
                </c:pt>
                <c:pt idx="1067">
                  <c:v>0.11216311487306636</c:v>
                </c:pt>
                <c:pt idx="1068">
                  <c:v>0.11227032802117069</c:v>
                </c:pt>
                <c:pt idx="1069">
                  <c:v>0.11237754116927502</c:v>
                </c:pt>
                <c:pt idx="1070">
                  <c:v>0.11248475431737935</c:v>
                </c:pt>
                <c:pt idx="1071">
                  <c:v>0.11259196746548368</c:v>
                </c:pt>
                <c:pt idx="1072">
                  <c:v>0.11269918061358801</c:v>
                </c:pt>
                <c:pt idx="1073">
                  <c:v>0.11280639376169234</c:v>
                </c:pt>
                <c:pt idx="1074">
                  <c:v>0.11291360690979667</c:v>
                </c:pt>
                <c:pt idx="1075">
                  <c:v>0.113020820057901</c:v>
                </c:pt>
                <c:pt idx="1076">
                  <c:v>0.11312803320600533</c:v>
                </c:pt>
                <c:pt idx="1077">
                  <c:v>0.11323524635410966</c:v>
                </c:pt>
                <c:pt idx="1078">
                  <c:v>0.11334245950221399</c:v>
                </c:pt>
                <c:pt idx="1079">
                  <c:v>0.11344967265031831</c:v>
                </c:pt>
                <c:pt idx="1080">
                  <c:v>0.11355688579842264</c:v>
                </c:pt>
                <c:pt idx="1081">
                  <c:v>0.11366409894652697</c:v>
                </c:pt>
                <c:pt idx="1082">
                  <c:v>0.1137713120946313</c:v>
                </c:pt>
                <c:pt idx="1083">
                  <c:v>0.11387852524273563</c:v>
                </c:pt>
                <c:pt idx="1084">
                  <c:v>0.11398573839083996</c:v>
                </c:pt>
                <c:pt idx="1085">
                  <c:v>0.11409295153894429</c:v>
                </c:pt>
                <c:pt idx="1086">
                  <c:v>0.11420016468704862</c:v>
                </c:pt>
                <c:pt idx="1087">
                  <c:v>0.11430737783515295</c:v>
                </c:pt>
                <c:pt idx="1088">
                  <c:v>0.11441459098325728</c:v>
                </c:pt>
                <c:pt idx="1089">
                  <c:v>0.11452180413136161</c:v>
                </c:pt>
                <c:pt idx="1090">
                  <c:v>0.11462901727946594</c:v>
                </c:pt>
                <c:pt idx="1091">
                  <c:v>0.11473623042757027</c:v>
                </c:pt>
                <c:pt idx="1092">
                  <c:v>0.11484344357567459</c:v>
                </c:pt>
                <c:pt idx="1093">
                  <c:v>0.11495065672377892</c:v>
                </c:pt>
                <c:pt idx="1094">
                  <c:v>0.11505786987188325</c:v>
                </c:pt>
                <c:pt idx="1095">
                  <c:v>0.11516508301998758</c:v>
                </c:pt>
                <c:pt idx="1096">
                  <c:v>0.11527229616809191</c:v>
                </c:pt>
                <c:pt idx="1097">
                  <c:v>0.11537950931619624</c:v>
                </c:pt>
                <c:pt idx="1098">
                  <c:v>0.11548672246430057</c:v>
                </c:pt>
                <c:pt idx="1099">
                  <c:v>0.1155939356124049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8A-4F3E-8295-4FCA1EB255E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Tabelle1!$A$2:$A$1255</c:f>
              <c:numCache>
                <c:formatCode>General</c:formatCode>
                <c:ptCount val="1254"/>
                <c:pt idx="0">
                  <c:v>0</c:v>
                </c:pt>
                <c:pt idx="1">
                  <c:v>1.0000000000000001E-5</c:v>
                </c:pt>
                <c:pt idx="2">
                  <c:v>2.0000000000000002E-5</c:v>
                </c:pt>
                <c:pt idx="3">
                  <c:v>3.0000000000000004E-5</c:v>
                </c:pt>
                <c:pt idx="4">
                  <c:v>4.0000000000000003E-5</c:v>
                </c:pt>
                <c:pt idx="5">
                  <c:v>5.0000000000000002E-5</c:v>
                </c:pt>
                <c:pt idx="6">
                  <c:v>6.0000000000000002E-5</c:v>
                </c:pt>
                <c:pt idx="7">
                  <c:v>7.0000000000000007E-5</c:v>
                </c:pt>
                <c:pt idx="8">
                  <c:v>8.0000000000000007E-5</c:v>
                </c:pt>
                <c:pt idx="9">
                  <c:v>9.0000000000000006E-5</c:v>
                </c:pt>
                <c:pt idx="10">
                  <c:v>1E-4</c:v>
                </c:pt>
                <c:pt idx="11">
                  <c:v>1.1E-4</c:v>
                </c:pt>
                <c:pt idx="12">
                  <c:v>1.2E-4</c:v>
                </c:pt>
                <c:pt idx="13">
                  <c:v>1.3000000000000002E-4</c:v>
                </c:pt>
                <c:pt idx="14">
                  <c:v>1.4000000000000001E-4</c:v>
                </c:pt>
                <c:pt idx="15">
                  <c:v>1.5000000000000001E-4</c:v>
                </c:pt>
                <c:pt idx="16">
                  <c:v>1.6000000000000001E-4</c:v>
                </c:pt>
                <c:pt idx="17">
                  <c:v>1.7000000000000001E-4</c:v>
                </c:pt>
                <c:pt idx="18">
                  <c:v>1.8000000000000001E-4</c:v>
                </c:pt>
                <c:pt idx="19">
                  <c:v>1.9000000000000001E-4</c:v>
                </c:pt>
                <c:pt idx="20">
                  <c:v>2.0000000000000001E-4</c:v>
                </c:pt>
                <c:pt idx="21">
                  <c:v>2.1000000000000001E-4</c:v>
                </c:pt>
                <c:pt idx="22">
                  <c:v>2.2000000000000001E-4</c:v>
                </c:pt>
                <c:pt idx="23">
                  <c:v>2.3000000000000001E-4</c:v>
                </c:pt>
                <c:pt idx="24">
                  <c:v>2.4000000000000001E-4</c:v>
                </c:pt>
                <c:pt idx="25">
                  <c:v>2.5000000000000001E-4</c:v>
                </c:pt>
                <c:pt idx="26">
                  <c:v>2.6000000000000003E-4</c:v>
                </c:pt>
                <c:pt idx="27">
                  <c:v>2.7000000000000006E-4</c:v>
                </c:pt>
                <c:pt idx="28">
                  <c:v>2.8000000000000008E-4</c:v>
                </c:pt>
                <c:pt idx="29">
                  <c:v>2.9000000000000011E-4</c:v>
                </c:pt>
                <c:pt idx="30">
                  <c:v>3.0000000000000014E-4</c:v>
                </c:pt>
                <c:pt idx="31">
                  <c:v>3.1000000000000016E-4</c:v>
                </c:pt>
                <c:pt idx="32">
                  <c:v>3.2000000000000019E-4</c:v>
                </c:pt>
                <c:pt idx="33">
                  <c:v>3.3000000000000022E-4</c:v>
                </c:pt>
                <c:pt idx="34">
                  <c:v>3.4000000000000024E-4</c:v>
                </c:pt>
                <c:pt idx="35">
                  <c:v>3.5000000000000027E-4</c:v>
                </c:pt>
                <c:pt idx="36">
                  <c:v>3.6000000000000029E-4</c:v>
                </c:pt>
                <c:pt idx="37">
                  <c:v>3.7000000000000032E-4</c:v>
                </c:pt>
                <c:pt idx="38">
                  <c:v>3.8000000000000035E-4</c:v>
                </c:pt>
                <c:pt idx="39">
                  <c:v>3.9000000000000037E-4</c:v>
                </c:pt>
                <c:pt idx="40">
                  <c:v>4.000000000000004E-4</c:v>
                </c:pt>
                <c:pt idx="41">
                  <c:v>4.1000000000000042E-4</c:v>
                </c:pt>
                <c:pt idx="42">
                  <c:v>4.2000000000000045E-4</c:v>
                </c:pt>
                <c:pt idx="43">
                  <c:v>4.3000000000000048E-4</c:v>
                </c:pt>
                <c:pt idx="44">
                  <c:v>4.400000000000005E-4</c:v>
                </c:pt>
                <c:pt idx="45">
                  <c:v>4.5000000000000053E-4</c:v>
                </c:pt>
                <c:pt idx="46">
                  <c:v>4.6000000000000056E-4</c:v>
                </c:pt>
                <c:pt idx="47">
                  <c:v>4.7000000000000058E-4</c:v>
                </c:pt>
                <c:pt idx="48">
                  <c:v>4.8000000000000061E-4</c:v>
                </c:pt>
                <c:pt idx="49">
                  <c:v>4.9000000000000063E-4</c:v>
                </c:pt>
                <c:pt idx="50">
                  <c:v>5.0000000000000066E-4</c:v>
                </c:pt>
                <c:pt idx="51">
                  <c:v>5.1000000000000069E-4</c:v>
                </c:pt>
                <c:pt idx="52">
                  <c:v>5.2000000000000071E-4</c:v>
                </c:pt>
                <c:pt idx="53">
                  <c:v>5.3000000000000074E-4</c:v>
                </c:pt>
                <c:pt idx="54">
                  <c:v>5.4000000000000077E-4</c:v>
                </c:pt>
                <c:pt idx="55">
                  <c:v>5.5000000000000079E-4</c:v>
                </c:pt>
                <c:pt idx="56">
                  <c:v>5.6000000000000082E-4</c:v>
                </c:pt>
                <c:pt idx="57">
                  <c:v>5.7000000000000084E-4</c:v>
                </c:pt>
                <c:pt idx="58">
                  <c:v>5.8000000000000087E-4</c:v>
                </c:pt>
                <c:pt idx="59">
                  <c:v>5.900000000000009E-4</c:v>
                </c:pt>
                <c:pt idx="60">
                  <c:v>6.0000000000000092E-4</c:v>
                </c:pt>
                <c:pt idx="61">
                  <c:v>6.1000000000000095E-4</c:v>
                </c:pt>
                <c:pt idx="62">
                  <c:v>6.2000000000000098E-4</c:v>
                </c:pt>
                <c:pt idx="63">
                  <c:v>6.30000000000001E-4</c:v>
                </c:pt>
                <c:pt idx="64">
                  <c:v>6.4000000000000103E-4</c:v>
                </c:pt>
                <c:pt idx="65">
                  <c:v>6.5000000000000105E-4</c:v>
                </c:pt>
                <c:pt idx="66">
                  <c:v>6.6000000000000108E-4</c:v>
                </c:pt>
                <c:pt idx="67">
                  <c:v>6.7000000000000111E-4</c:v>
                </c:pt>
                <c:pt idx="68">
                  <c:v>6.8000000000000113E-4</c:v>
                </c:pt>
                <c:pt idx="69">
                  <c:v>6.9000000000000116E-4</c:v>
                </c:pt>
                <c:pt idx="70">
                  <c:v>7.0000000000000119E-4</c:v>
                </c:pt>
                <c:pt idx="71">
                  <c:v>7.1000000000000121E-4</c:v>
                </c:pt>
                <c:pt idx="72">
                  <c:v>7.2000000000000124E-4</c:v>
                </c:pt>
                <c:pt idx="73">
                  <c:v>7.3000000000000126E-4</c:v>
                </c:pt>
                <c:pt idx="74">
                  <c:v>7.4000000000000129E-4</c:v>
                </c:pt>
                <c:pt idx="75">
                  <c:v>7.5000000000000132E-4</c:v>
                </c:pt>
                <c:pt idx="76">
                  <c:v>7.6000000000000134E-4</c:v>
                </c:pt>
                <c:pt idx="77">
                  <c:v>7.7000000000000137E-4</c:v>
                </c:pt>
                <c:pt idx="78">
                  <c:v>7.800000000000014E-4</c:v>
                </c:pt>
                <c:pt idx="79">
                  <c:v>7.9000000000000142E-4</c:v>
                </c:pt>
                <c:pt idx="80">
                  <c:v>8.0000000000000145E-4</c:v>
                </c:pt>
                <c:pt idx="81">
                  <c:v>8.1000000000000147E-4</c:v>
                </c:pt>
                <c:pt idx="82">
                  <c:v>8.200000000000015E-4</c:v>
                </c:pt>
                <c:pt idx="83">
                  <c:v>8.3000000000000153E-4</c:v>
                </c:pt>
                <c:pt idx="84">
                  <c:v>8.4000000000000155E-4</c:v>
                </c:pt>
                <c:pt idx="85">
                  <c:v>8.5000000000000158E-4</c:v>
                </c:pt>
                <c:pt idx="86">
                  <c:v>8.6000000000000161E-4</c:v>
                </c:pt>
                <c:pt idx="87">
                  <c:v>8.7000000000000163E-4</c:v>
                </c:pt>
                <c:pt idx="88">
                  <c:v>8.8000000000000166E-4</c:v>
                </c:pt>
                <c:pt idx="89">
                  <c:v>8.9000000000000168E-4</c:v>
                </c:pt>
                <c:pt idx="90">
                  <c:v>9.0000000000000171E-4</c:v>
                </c:pt>
                <c:pt idx="91">
                  <c:v>9.1000000000000174E-4</c:v>
                </c:pt>
                <c:pt idx="92">
                  <c:v>9.2000000000000176E-4</c:v>
                </c:pt>
                <c:pt idx="93">
                  <c:v>9.3000000000000179E-4</c:v>
                </c:pt>
                <c:pt idx="94">
                  <c:v>9.4000000000000182E-4</c:v>
                </c:pt>
                <c:pt idx="95">
                  <c:v>9.5000000000000184E-4</c:v>
                </c:pt>
                <c:pt idx="96">
                  <c:v>9.6000000000000187E-4</c:v>
                </c:pt>
                <c:pt idx="97">
                  <c:v>9.7000000000000189E-4</c:v>
                </c:pt>
                <c:pt idx="98">
                  <c:v>9.8000000000000192E-4</c:v>
                </c:pt>
                <c:pt idx="99">
                  <c:v>9.9000000000000195E-4</c:v>
                </c:pt>
                <c:pt idx="100">
                  <c:v>1.000000000000002E-3</c:v>
                </c:pt>
                <c:pt idx="101">
                  <c:v>1.010000000000002E-3</c:v>
                </c:pt>
                <c:pt idx="102">
                  <c:v>1.020000000000002E-3</c:v>
                </c:pt>
                <c:pt idx="103">
                  <c:v>1.0300000000000021E-3</c:v>
                </c:pt>
                <c:pt idx="104">
                  <c:v>1.0400000000000021E-3</c:v>
                </c:pt>
                <c:pt idx="105">
                  <c:v>1.0500000000000021E-3</c:v>
                </c:pt>
                <c:pt idx="106">
                  <c:v>1.0600000000000021E-3</c:v>
                </c:pt>
                <c:pt idx="107">
                  <c:v>1.0700000000000022E-3</c:v>
                </c:pt>
                <c:pt idx="108">
                  <c:v>1.0800000000000022E-3</c:v>
                </c:pt>
                <c:pt idx="109">
                  <c:v>1.0900000000000022E-3</c:v>
                </c:pt>
                <c:pt idx="110">
                  <c:v>1.1000000000000022E-3</c:v>
                </c:pt>
                <c:pt idx="111">
                  <c:v>1.1100000000000023E-3</c:v>
                </c:pt>
                <c:pt idx="112">
                  <c:v>1.1200000000000023E-3</c:v>
                </c:pt>
                <c:pt idx="113">
                  <c:v>1.1300000000000023E-3</c:v>
                </c:pt>
                <c:pt idx="114">
                  <c:v>1.1400000000000023E-3</c:v>
                </c:pt>
                <c:pt idx="115">
                  <c:v>1.1500000000000024E-3</c:v>
                </c:pt>
                <c:pt idx="116">
                  <c:v>1.1600000000000024E-3</c:v>
                </c:pt>
                <c:pt idx="117">
                  <c:v>1.1700000000000024E-3</c:v>
                </c:pt>
                <c:pt idx="118">
                  <c:v>1.1800000000000024E-3</c:v>
                </c:pt>
                <c:pt idx="119">
                  <c:v>1.1900000000000025E-3</c:v>
                </c:pt>
                <c:pt idx="120">
                  <c:v>1.2000000000000025E-3</c:v>
                </c:pt>
                <c:pt idx="121">
                  <c:v>1.2100000000000025E-3</c:v>
                </c:pt>
                <c:pt idx="122">
                  <c:v>1.2200000000000025E-3</c:v>
                </c:pt>
                <c:pt idx="123">
                  <c:v>1.2300000000000026E-3</c:v>
                </c:pt>
                <c:pt idx="124">
                  <c:v>1.2400000000000026E-3</c:v>
                </c:pt>
                <c:pt idx="125">
                  <c:v>1.2500000000000026E-3</c:v>
                </c:pt>
                <c:pt idx="126">
                  <c:v>1.2600000000000027E-3</c:v>
                </c:pt>
                <c:pt idx="127">
                  <c:v>1.2700000000000027E-3</c:v>
                </c:pt>
                <c:pt idx="128">
                  <c:v>1.2800000000000027E-3</c:v>
                </c:pt>
                <c:pt idx="129">
                  <c:v>1.2900000000000027E-3</c:v>
                </c:pt>
                <c:pt idx="130">
                  <c:v>1.3000000000000028E-3</c:v>
                </c:pt>
                <c:pt idx="131">
                  <c:v>1.3100000000000028E-3</c:v>
                </c:pt>
                <c:pt idx="132">
                  <c:v>1.3200000000000028E-3</c:v>
                </c:pt>
                <c:pt idx="133">
                  <c:v>1.3300000000000028E-3</c:v>
                </c:pt>
                <c:pt idx="134">
                  <c:v>1.3400000000000029E-3</c:v>
                </c:pt>
                <c:pt idx="135">
                  <c:v>1.3500000000000029E-3</c:v>
                </c:pt>
                <c:pt idx="136">
                  <c:v>1.3600000000000029E-3</c:v>
                </c:pt>
                <c:pt idx="137">
                  <c:v>1.3700000000000029E-3</c:v>
                </c:pt>
                <c:pt idx="138">
                  <c:v>1.380000000000003E-3</c:v>
                </c:pt>
                <c:pt idx="139">
                  <c:v>1.390000000000003E-3</c:v>
                </c:pt>
                <c:pt idx="140">
                  <c:v>1.400000000000003E-3</c:v>
                </c:pt>
                <c:pt idx="141">
                  <c:v>1.410000000000003E-3</c:v>
                </c:pt>
                <c:pt idx="142">
                  <c:v>1.4200000000000031E-3</c:v>
                </c:pt>
                <c:pt idx="143">
                  <c:v>1.4300000000000031E-3</c:v>
                </c:pt>
                <c:pt idx="144">
                  <c:v>1.4400000000000031E-3</c:v>
                </c:pt>
                <c:pt idx="145">
                  <c:v>1.4500000000000032E-3</c:v>
                </c:pt>
                <c:pt idx="146">
                  <c:v>1.4600000000000032E-3</c:v>
                </c:pt>
                <c:pt idx="147">
                  <c:v>1.4700000000000032E-3</c:v>
                </c:pt>
                <c:pt idx="148">
                  <c:v>1.4800000000000032E-3</c:v>
                </c:pt>
                <c:pt idx="149">
                  <c:v>1.4900000000000033E-3</c:v>
                </c:pt>
                <c:pt idx="150">
                  <c:v>1.5000000000000033E-3</c:v>
                </c:pt>
                <c:pt idx="151">
                  <c:v>1.5100000000000033E-3</c:v>
                </c:pt>
                <c:pt idx="152">
                  <c:v>1.5200000000000033E-3</c:v>
                </c:pt>
                <c:pt idx="153">
                  <c:v>1.5300000000000034E-3</c:v>
                </c:pt>
                <c:pt idx="154">
                  <c:v>1.5400000000000034E-3</c:v>
                </c:pt>
                <c:pt idx="155">
                  <c:v>1.5500000000000034E-3</c:v>
                </c:pt>
                <c:pt idx="156">
                  <c:v>1.5600000000000034E-3</c:v>
                </c:pt>
                <c:pt idx="157">
                  <c:v>1.5700000000000035E-3</c:v>
                </c:pt>
                <c:pt idx="158">
                  <c:v>1.5800000000000035E-3</c:v>
                </c:pt>
                <c:pt idx="159">
                  <c:v>1.5900000000000035E-3</c:v>
                </c:pt>
                <c:pt idx="160">
                  <c:v>1.6000000000000035E-3</c:v>
                </c:pt>
                <c:pt idx="161">
                  <c:v>1.6100000000000036E-3</c:v>
                </c:pt>
                <c:pt idx="162">
                  <c:v>1.6200000000000036E-3</c:v>
                </c:pt>
                <c:pt idx="163">
                  <c:v>1.6300000000000036E-3</c:v>
                </c:pt>
                <c:pt idx="164">
                  <c:v>1.6400000000000037E-3</c:v>
                </c:pt>
                <c:pt idx="165">
                  <c:v>1.6500000000000037E-3</c:v>
                </c:pt>
                <c:pt idx="166">
                  <c:v>1.6600000000000037E-3</c:v>
                </c:pt>
                <c:pt idx="167">
                  <c:v>1.6700000000000037E-3</c:v>
                </c:pt>
                <c:pt idx="168">
                  <c:v>1.6800000000000038E-3</c:v>
                </c:pt>
                <c:pt idx="169">
                  <c:v>1.6900000000000038E-3</c:v>
                </c:pt>
                <c:pt idx="170">
                  <c:v>1.7000000000000038E-3</c:v>
                </c:pt>
                <c:pt idx="171">
                  <c:v>1.7100000000000038E-3</c:v>
                </c:pt>
                <c:pt idx="172">
                  <c:v>1.7200000000000039E-3</c:v>
                </c:pt>
                <c:pt idx="173">
                  <c:v>1.7300000000000039E-3</c:v>
                </c:pt>
                <c:pt idx="174">
                  <c:v>1.7400000000000039E-3</c:v>
                </c:pt>
                <c:pt idx="175">
                  <c:v>1.7500000000000039E-3</c:v>
                </c:pt>
                <c:pt idx="176">
                  <c:v>1.760000000000004E-3</c:v>
                </c:pt>
                <c:pt idx="177">
                  <c:v>1.770000000000004E-3</c:v>
                </c:pt>
                <c:pt idx="178">
                  <c:v>1.780000000000004E-3</c:v>
                </c:pt>
                <c:pt idx="179">
                  <c:v>1.790000000000004E-3</c:v>
                </c:pt>
                <c:pt idx="180">
                  <c:v>1.8000000000000041E-3</c:v>
                </c:pt>
                <c:pt idx="181">
                  <c:v>1.8100000000000041E-3</c:v>
                </c:pt>
                <c:pt idx="182">
                  <c:v>1.8200000000000041E-3</c:v>
                </c:pt>
                <c:pt idx="183">
                  <c:v>1.8300000000000041E-3</c:v>
                </c:pt>
                <c:pt idx="184">
                  <c:v>1.8400000000000042E-3</c:v>
                </c:pt>
                <c:pt idx="185">
                  <c:v>1.8500000000000042E-3</c:v>
                </c:pt>
                <c:pt idx="186">
                  <c:v>1.8600000000000042E-3</c:v>
                </c:pt>
                <c:pt idx="187">
                  <c:v>1.8700000000000043E-3</c:v>
                </c:pt>
                <c:pt idx="188">
                  <c:v>1.8800000000000043E-3</c:v>
                </c:pt>
                <c:pt idx="189">
                  <c:v>1.8900000000000043E-3</c:v>
                </c:pt>
                <c:pt idx="190">
                  <c:v>1.9000000000000043E-3</c:v>
                </c:pt>
                <c:pt idx="191">
                  <c:v>1.9100000000000044E-3</c:v>
                </c:pt>
                <c:pt idx="192">
                  <c:v>1.9200000000000044E-3</c:v>
                </c:pt>
                <c:pt idx="193">
                  <c:v>1.9300000000000044E-3</c:v>
                </c:pt>
                <c:pt idx="194">
                  <c:v>1.9400000000000044E-3</c:v>
                </c:pt>
                <c:pt idx="195">
                  <c:v>1.9500000000000045E-3</c:v>
                </c:pt>
                <c:pt idx="196">
                  <c:v>1.9600000000000043E-3</c:v>
                </c:pt>
                <c:pt idx="197">
                  <c:v>1.9700000000000043E-3</c:v>
                </c:pt>
                <c:pt idx="198">
                  <c:v>1.9800000000000043E-3</c:v>
                </c:pt>
                <c:pt idx="199">
                  <c:v>1.9900000000000044E-3</c:v>
                </c:pt>
                <c:pt idx="200">
                  <c:v>2.0000000000000044E-3</c:v>
                </c:pt>
                <c:pt idx="201">
                  <c:v>2.0100000000000044E-3</c:v>
                </c:pt>
                <c:pt idx="202">
                  <c:v>2.0200000000000044E-3</c:v>
                </c:pt>
                <c:pt idx="203">
                  <c:v>2.0300000000000045E-3</c:v>
                </c:pt>
                <c:pt idx="204">
                  <c:v>2.0400000000000045E-3</c:v>
                </c:pt>
                <c:pt idx="205">
                  <c:v>2.0500000000000045E-3</c:v>
                </c:pt>
                <c:pt idx="206">
                  <c:v>2.0600000000000045E-3</c:v>
                </c:pt>
                <c:pt idx="207">
                  <c:v>2.0700000000000046E-3</c:v>
                </c:pt>
                <c:pt idx="208">
                  <c:v>2.0800000000000046E-3</c:v>
                </c:pt>
                <c:pt idx="209">
                  <c:v>2.0900000000000046E-3</c:v>
                </c:pt>
                <c:pt idx="210">
                  <c:v>2.1000000000000046E-3</c:v>
                </c:pt>
                <c:pt idx="211">
                  <c:v>2.1100000000000047E-3</c:v>
                </c:pt>
                <c:pt idx="212">
                  <c:v>2.1200000000000047E-3</c:v>
                </c:pt>
                <c:pt idx="213">
                  <c:v>2.1300000000000047E-3</c:v>
                </c:pt>
                <c:pt idx="214">
                  <c:v>2.1400000000000047E-3</c:v>
                </c:pt>
                <c:pt idx="215">
                  <c:v>2.1500000000000048E-3</c:v>
                </c:pt>
                <c:pt idx="216">
                  <c:v>2.1600000000000048E-3</c:v>
                </c:pt>
                <c:pt idx="217">
                  <c:v>2.1700000000000048E-3</c:v>
                </c:pt>
                <c:pt idx="218">
                  <c:v>2.1800000000000049E-3</c:v>
                </c:pt>
                <c:pt idx="219">
                  <c:v>2.1900000000000049E-3</c:v>
                </c:pt>
                <c:pt idx="220">
                  <c:v>2.2000000000000049E-3</c:v>
                </c:pt>
                <c:pt idx="221">
                  <c:v>2.2100000000000049E-3</c:v>
                </c:pt>
                <c:pt idx="222">
                  <c:v>2.220000000000005E-3</c:v>
                </c:pt>
                <c:pt idx="223">
                  <c:v>2.230000000000005E-3</c:v>
                </c:pt>
                <c:pt idx="224">
                  <c:v>2.240000000000005E-3</c:v>
                </c:pt>
                <c:pt idx="225">
                  <c:v>2.250000000000005E-3</c:v>
                </c:pt>
                <c:pt idx="226">
                  <c:v>2.2600000000000051E-3</c:v>
                </c:pt>
                <c:pt idx="227">
                  <c:v>2.2700000000000051E-3</c:v>
                </c:pt>
                <c:pt idx="228">
                  <c:v>2.2800000000000051E-3</c:v>
                </c:pt>
                <c:pt idx="229">
                  <c:v>2.2900000000000051E-3</c:v>
                </c:pt>
                <c:pt idx="230">
                  <c:v>2.3000000000000052E-3</c:v>
                </c:pt>
                <c:pt idx="231">
                  <c:v>2.3100000000000052E-3</c:v>
                </c:pt>
                <c:pt idx="232">
                  <c:v>2.3200000000000052E-3</c:v>
                </c:pt>
                <c:pt idx="233">
                  <c:v>2.3300000000000052E-3</c:v>
                </c:pt>
                <c:pt idx="234">
                  <c:v>2.3400000000000053E-3</c:v>
                </c:pt>
                <c:pt idx="235">
                  <c:v>2.3500000000000053E-3</c:v>
                </c:pt>
                <c:pt idx="236">
                  <c:v>2.3600000000000053E-3</c:v>
                </c:pt>
                <c:pt idx="237">
                  <c:v>2.3700000000000053E-3</c:v>
                </c:pt>
                <c:pt idx="238">
                  <c:v>2.3800000000000054E-3</c:v>
                </c:pt>
                <c:pt idx="239">
                  <c:v>2.3900000000000054E-3</c:v>
                </c:pt>
                <c:pt idx="240">
                  <c:v>2.4000000000000054E-3</c:v>
                </c:pt>
                <c:pt idx="241">
                  <c:v>2.4100000000000055E-3</c:v>
                </c:pt>
                <c:pt idx="242">
                  <c:v>2.4200000000000055E-3</c:v>
                </c:pt>
                <c:pt idx="243">
                  <c:v>2.4300000000000055E-3</c:v>
                </c:pt>
                <c:pt idx="244">
                  <c:v>2.4400000000000055E-3</c:v>
                </c:pt>
                <c:pt idx="245">
                  <c:v>2.4500000000000056E-3</c:v>
                </c:pt>
                <c:pt idx="246">
                  <c:v>2.4600000000000056E-3</c:v>
                </c:pt>
                <c:pt idx="247">
                  <c:v>2.4700000000000056E-3</c:v>
                </c:pt>
                <c:pt idx="248">
                  <c:v>2.4800000000000056E-3</c:v>
                </c:pt>
                <c:pt idx="249">
                  <c:v>2.4900000000000057E-3</c:v>
                </c:pt>
                <c:pt idx="250">
                  <c:v>2.5000000000000057E-3</c:v>
                </c:pt>
                <c:pt idx="251">
                  <c:v>2.5100000000000057E-3</c:v>
                </c:pt>
                <c:pt idx="252">
                  <c:v>2.5200000000000057E-3</c:v>
                </c:pt>
                <c:pt idx="253">
                  <c:v>2.5300000000000058E-3</c:v>
                </c:pt>
                <c:pt idx="254">
                  <c:v>2.5400000000000058E-3</c:v>
                </c:pt>
                <c:pt idx="255">
                  <c:v>2.5500000000000058E-3</c:v>
                </c:pt>
                <c:pt idx="256">
                  <c:v>2.5600000000000058E-3</c:v>
                </c:pt>
                <c:pt idx="257">
                  <c:v>2.5700000000000059E-3</c:v>
                </c:pt>
                <c:pt idx="258">
                  <c:v>2.5800000000000059E-3</c:v>
                </c:pt>
                <c:pt idx="259">
                  <c:v>2.5900000000000059E-3</c:v>
                </c:pt>
                <c:pt idx="260">
                  <c:v>2.600000000000006E-3</c:v>
                </c:pt>
                <c:pt idx="261">
                  <c:v>2.610000000000006E-3</c:v>
                </c:pt>
                <c:pt idx="262">
                  <c:v>2.620000000000006E-3</c:v>
                </c:pt>
                <c:pt idx="263">
                  <c:v>2.630000000000006E-3</c:v>
                </c:pt>
                <c:pt idx="264">
                  <c:v>2.6400000000000061E-3</c:v>
                </c:pt>
                <c:pt idx="265">
                  <c:v>2.6500000000000061E-3</c:v>
                </c:pt>
                <c:pt idx="266">
                  <c:v>2.6600000000000061E-3</c:v>
                </c:pt>
                <c:pt idx="267">
                  <c:v>2.6700000000000061E-3</c:v>
                </c:pt>
                <c:pt idx="268">
                  <c:v>2.6800000000000062E-3</c:v>
                </c:pt>
                <c:pt idx="269">
                  <c:v>2.6900000000000062E-3</c:v>
                </c:pt>
                <c:pt idx="270">
                  <c:v>2.7000000000000062E-3</c:v>
                </c:pt>
                <c:pt idx="271">
                  <c:v>2.7100000000000062E-3</c:v>
                </c:pt>
                <c:pt idx="272">
                  <c:v>2.7200000000000063E-3</c:v>
                </c:pt>
                <c:pt idx="273">
                  <c:v>2.7300000000000063E-3</c:v>
                </c:pt>
                <c:pt idx="274">
                  <c:v>2.7400000000000063E-3</c:v>
                </c:pt>
                <c:pt idx="275">
                  <c:v>2.7500000000000063E-3</c:v>
                </c:pt>
                <c:pt idx="276">
                  <c:v>2.7600000000000064E-3</c:v>
                </c:pt>
                <c:pt idx="277">
                  <c:v>2.7700000000000064E-3</c:v>
                </c:pt>
                <c:pt idx="278">
                  <c:v>2.7800000000000064E-3</c:v>
                </c:pt>
                <c:pt idx="279">
                  <c:v>2.7900000000000065E-3</c:v>
                </c:pt>
                <c:pt idx="280">
                  <c:v>2.8000000000000065E-3</c:v>
                </c:pt>
                <c:pt idx="281">
                  <c:v>2.8100000000000065E-3</c:v>
                </c:pt>
                <c:pt idx="282">
                  <c:v>2.8200000000000065E-3</c:v>
                </c:pt>
                <c:pt idx="283">
                  <c:v>2.8300000000000066E-3</c:v>
                </c:pt>
                <c:pt idx="284">
                  <c:v>2.8400000000000066E-3</c:v>
                </c:pt>
                <c:pt idx="285">
                  <c:v>2.8500000000000066E-3</c:v>
                </c:pt>
                <c:pt idx="286">
                  <c:v>2.8600000000000066E-3</c:v>
                </c:pt>
                <c:pt idx="287">
                  <c:v>2.8700000000000067E-3</c:v>
                </c:pt>
                <c:pt idx="288">
                  <c:v>2.8800000000000067E-3</c:v>
                </c:pt>
                <c:pt idx="289">
                  <c:v>2.8900000000000067E-3</c:v>
                </c:pt>
                <c:pt idx="290">
                  <c:v>2.9000000000000067E-3</c:v>
                </c:pt>
                <c:pt idx="291">
                  <c:v>2.9100000000000068E-3</c:v>
                </c:pt>
                <c:pt idx="292">
                  <c:v>2.9200000000000068E-3</c:v>
                </c:pt>
                <c:pt idx="293">
                  <c:v>2.9300000000000068E-3</c:v>
                </c:pt>
                <c:pt idx="294">
                  <c:v>2.9400000000000068E-3</c:v>
                </c:pt>
                <c:pt idx="295">
                  <c:v>2.9500000000000069E-3</c:v>
                </c:pt>
                <c:pt idx="296">
                  <c:v>2.9600000000000069E-3</c:v>
                </c:pt>
                <c:pt idx="297">
                  <c:v>2.9700000000000069E-3</c:v>
                </c:pt>
                <c:pt idx="298">
                  <c:v>2.9800000000000069E-3</c:v>
                </c:pt>
                <c:pt idx="299">
                  <c:v>2.990000000000007E-3</c:v>
                </c:pt>
                <c:pt idx="300">
                  <c:v>3.000000000000007E-3</c:v>
                </c:pt>
                <c:pt idx="301">
                  <c:v>3.010000000000007E-3</c:v>
                </c:pt>
                <c:pt idx="302">
                  <c:v>3.0200000000000071E-3</c:v>
                </c:pt>
                <c:pt idx="303">
                  <c:v>3.0300000000000071E-3</c:v>
                </c:pt>
                <c:pt idx="304">
                  <c:v>3.0400000000000071E-3</c:v>
                </c:pt>
                <c:pt idx="305">
                  <c:v>3.0500000000000071E-3</c:v>
                </c:pt>
                <c:pt idx="306">
                  <c:v>3.0600000000000072E-3</c:v>
                </c:pt>
                <c:pt idx="307">
                  <c:v>3.0700000000000072E-3</c:v>
                </c:pt>
                <c:pt idx="308">
                  <c:v>3.0800000000000072E-3</c:v>
                </c:pt>
                <c:pt idx="309">
                  <c:v>3.0900000000000072E-3</c:v>
                </c:pt>
                <c:pt idx="310">
                  <c:v>3.1000000000000073E-3</c:v>
                </c:pt>
                <c:pt idx="311">
                  <c:v>3.1100000000000073E-3</c:v>
                </c:pt>
                <c:pt idx="312">
                  <c:v>3.1200000000000073E-3</c:v>
                </c:pt>
                <c:pt idx="313">
                  <c:v>3.1300000000000073E-3</c:v>
                </c:pt>
                <c:pt idx="314">
                  <c:v>3.1400000000000074E-3</c:v>
                </c:pt>
                <c:pt idx="315">
                  <c:v>3.1500000000000074E-3</c:v>
                </c:pt>
                <c:pt idx="316">
                  <c:v>3.1600000000000074E-3</c:v>
                </c:pt>
                <c:pt idx="317">
                  <c:v>3.1700000000000074E-3</c:v>
                </c:pt>
                <c:pt idx="318">
                  <c:v>3.1800000000000075E-3</c:v>
                </c:pt>
                <c:pt idx="319">
                  <c:v>3.1900000000000075E-3</c:v>
                </c:pt>
                <c:pt idx="320">
                  <c:v>3.2000000000000075E-3</c:v>
                </c:pt>
                <c:pt idx="321">
                  <c:v>3.2100000000000076E-3</c:v>
                </c:pt>
                <c:pt idx="322">
                  <c:v>3.2200000000000076E-3</c:v>
                </c:pt>
                <c:pt idx="323">
                  <c:v>3.2300000000000076E-3</c:v>
                </c:pt>
                <c:pt idx="324">
                  <c:v>3.2400000000000076E-3</c:v>
                </c:pt>
                <c:pt idx="325">
                  <c:v>3.2500000000000077E-3</c:v>
                </c:pt>
                <c:pt idx="326">
                  <c:v>3.2600000000000077E-3</c:v>
                </c:pt>
                <c:pt idx="327">
                  <c:v>3.2700000000000077E-3</c:v>
                </c:pt>
                <c:pt idx="328">
                  <c:v>3.2800000000000077E-3</c:v>
                </c:pt>
                <c:pt idx="329">
                  <c:v>3.2900000000000078E-3</c:v>
                </c:pt>
                <c:pt idx="330">
                  <c:v>3.3000000000000078E-3</c:v>
                </c:pt>
                <c:pt idx="331">
                  <c:v>3.3100000000000078E-3</c:v>
                </c:pt>
                <c:pt idx="332">
                  <c:v>3.3200000000000078E-3</c:v>
                </c:pt>
                <c:pt idx="333">
                  <c:v>3.3300000000000079E-3</c:v>
                </c:pt>
                <c:pt idx="334">
                  <c:v>3.3400000000000079E-3</c:v>
                </c:pt>
                <c:pt idx="335">
                  <c:v>3.3500000000000079E-3</c:v>
                </c:pt>
                <c:pt idx="336">
                  <c:v>3.3600000000000079E-3</c:v>
                </c:pt>
                <c:pt idx="337">
                  <c:v>3.370000000000008E-3</c:v>
                </c:pt>
                <c:pt idx="338">
                  <c:v>3.380000000000008E-3</c:v>
                </c:pt>
                <c:pt idx="339">
                  <c:v>3.390000000000008E-3</c:v>
                </c:pt>
                <c:pt idx="340">
                  <c:v>3.4000000000000081E-3</c:v>
                </c:pt>
                <c:pt idx="341">
                  <c:v>3.4100000000000081E-3</c:v>
                </c:pt>
                <c:pt idx="342">
                  <c:v>3.4200000000000081E-3</c:v>
                </c:pt>
                <c:pt idx="343">
                  <c:v>3.4300000000000081E-3</c:v>
                </c:pt>
                <c:pt idx="344">
                  <c:v>3.4400000000000082E-3</c:v>
                </c:pt>
                <c:pt idx="345">
                  <c:v>3.4500000000000082E-3</c:v>
                </c:pt>
                <c:pt idx="346">
                  <c:v>3.4600000000000082E-3</c:v>
                </c:pt>
                <c:pt idx="347">
                  <c:v>3.4700000000000082E-3</c:v>
                </c:pt>
                <c:pt idx="348">
                  <c:v>3.4800000000000083E-3</c:v>
                </c:pt>
                <c:pt idx="349">
                  <c:v>3.4900000000000083E-3</c:v>
                </c:pt>
                <c:pt idx="350">
                  <c:v>3.5000000000000083E-3</c:v>
                </c:pt>
                <c:pt idx="351">
                  <c:v>3.5100000000000083E-3</c:v>
                </c:pt>
                <c:pt idx="352">
                  <c:v>3.5200000000000084E-3</c:v>
                </c:pt>
                <c:pt idx="353">
                  <c:v>3.5300000000000084E-3</c:v>
                </c:pt>
                <c:pt idx="354">
                  <c:v>3.5400000000000084E-3</c:v>
                </c:pt>
                <c:pt idx="355">
                  <c:v>3.5500000000000084E-3</c:v>
                </c:pt>
                <c:pt idx="356">
                  <c:v>3.5600000000000085E-3</c:v>
                </c:pt>
                <c:pt idx="357">
                  <c:v>3.5700000000000085E-3</c:v>
                </c:pt>
                <c:pt idx="358">
                  <c:v>3.5800000000000085E-3</c:v>
                </c:pt>
                <c:pt idx="359">
                  <c:v>3.5900000000000085E-3</c:v>
                </c:pt>
                <c:pt idx="360">
                  <c:v>3.6000000000000086E-3</c:v>
                </c:pt>
                <c:pt idx="361">
                  <c:v>3.6100000000000086E-3</c:v>
                </c:pt>
                <c:pt idx="362">
                  <c:v>3.6200000000000086E-3</c:v>
                </c:pt>
                <c:pt idx="363">
                  <c:v>3.6300000000000087E-3</c:v>
                </c:pt>
                <c:pt idx="364">
                  <c:v>3.6400000000000087E-3</c:v>
                </c:pt>
                <c:pt idx="365">
                  <c:v>3.6500000000000087E-3</c:v>
                </c:pt>
                <c:pt idx="366">
                  <c:v>3.6600000000000087E-3</c:v>
                </c:pt>
                <c:pt idx="367">
                  <c:v>3.6700000000000088E-3</c:v>
                </c:pt>
                <c:pt idx="368">
                  <c:v>3.6800000000000088E-3</c:v>
                </c:pt>
                <c:pt idx="369">
                  <c:v>3.6900000000000088E-3</c:v>
                </c:pt>
                <c:pt idx="370">
                  <c:v>3.7000000000000088E-3</c:v>
                </c:pt>
                <c:pt idx="371">
                  <c:v>3.7100000000000089E-3</c:v>
                </c:pt>
                <c:pt idx="372">
                  <c:v>3.7200000000000089E-3</c:v>
                </c:pt>
                <c:pt idx="373">
                  <c:v>3.7300000000000089E-3</c:v>
                </c:pt>
                <c:pt idx="374">
                  <c:v>3.7400000000000089E-3</c:v>
                </c:pt>
                <c:pt idx="375">
                  <c:v>3.750000000000009E-3</c:v>
                </c:pt>
                <c:pt idx="376">
                  <c:v>3.760000000000009E-3</c:v>
                </c:pt>
                <c:pt idx="377">
                  <c:v>3.770000000000009E-3</c:v>
                </c:pt>
                <c:pt idx="378">
                  <c:v>3.780000000000009E-3</c:v>
                </c:pt>
                <c:pt idx="379">
                  <c:v>3.7900000000000091E-3</c:v>
                </c:pt>
                <c:pt idx="380">
                  <c:v>3.8000000000000091E-3</c:v>
                </c:pt>
                <c:pt idx="381">
                  <c:v>3.8100000000000091E-3</c:v>
                </c:pt>
                <c:pt idx="382">
                  <c:v>3.8200000000000092E-3</c:v>
                </c:pt>
                <c:pt idx="383">
                  <c:v>3.8300000000000092E-3</c:v>
                </c:pt>
                <c:pt idx="384">
                  <c:v>3.8400000000000092E-3</c:v>
                </c:pt>
                <c:pt idx="385">
                  <c:v>3.8500000000000092E-3</c:v>
                </c:pt>
                <c:pt idx="386">
                  <c:v>3.8600000000000093E-3</c:v>
                </c:pt>
                <c:pt idx="387">
                  <c:v>3.8700000000000093E-3</c:v>
                </c:pt>
                <c:pt idx="388">
                  <c:v>3.8800000000000093E-3</c:v>
                </c:pt>
                <c:pt idx="389">
                  <c:v>3.8900000000000093E-3</c:v>
                </c:pt>
                <c:pt idx="390">
                  <c:v>3.9000000000000094E-3</c:v>
                </c:pt>
                <c:pt idx="391">
                  <c:v>3.910000000000009E-3</c:v>
                </c:pt>
                <c:pt idx="392">
                  <c:v>3.9200000000000085E-3</c:v>
                </c:pt>
                <c:pt idx="393">
                  <c:v>3.9300000000000081E-3</c:v>
                </c:pt>
                <c:pt idx="394">
                  <c:v>3.9400000000000077E-3</c:v>
                </c:pt>
                <c:pt idx="395">
                  <c:v>3.9500000000000073E-3</c:v>
                </c:pt>
                <c:pt idx="396">
                  <c:v>3.9600000000000069E-3</c:v>
                </c:pt>
                <c:pt idx="397">
                  <c:v>3.9700000000000065E-3</c:v>
                </c:pt>
                <c:pt idx="398">
                  <c:v>3.9800000000000061E-3</c:v>
                </c:pt>
                <c:pt idx="399">
                  <c:v>3.9900000000000057E-3</c:v>
                </c:pt>
                <c:pt idx="400">
                  <c:v>4.0000000000000053E-3</c:v>
                </c:pt>
                <c:pt idx="401">
                  <c:v>4.0100000000000049E-3</c:v>
                </c:pt>
                <c:pt idx="402">
                  <c:v>4.0200000000000045E-3</c:v>
                </c:pt>
                <c:pt idx="403">
                  <c:v>4.0300000000000041E-3</c:v>
                </c:pt>
                <c:pt idx="404">
                  <c:v>4.0400000000000037E-3</c:v>
                </c:pt>
                <c:pt idx="405">
                  <c:v>4.0500000000000033E-3</c:v>
                </c:pt>
                <c:pt idx="406">
                  <c:v>4.0600000000000028E-3</c:v>
                </c:pt>
                <c:pt idx="407">
                  <c:v>4.0700000000000024E-3</c:v>
                </c:pt>
                <c:pt idx="408">
                  <c:v>4.080000000000002E-3</c:v>
                </c:pt>
                <c:pt idx="409">
                  <c:v>4.0900000000000016E-3</c:v>
                </c:pt>
                <c:pt idx="410">
                  <c:v>4.1000000000000012E-3</c:v>
                </c:pt>
                <c:pt idx="411">
                  <c:v>4.1100000000000008E-3</c:v>
                </c:pt>
                <c:pt idx="412">
                  <c:v>4.1200000000000004E-3</c:v>
                </c:pt>
                <c:pt idx="413">
                  <c:v>4.13E-3</c:v>
                </c:pt>
                <c:pt idx="414">
                  <c:v>4.1399999999999996E-3</c:v>
                </c:pt>
                <c:pt idx="415">
                  <c:v>4.1499999999999992E-3</c:v>
                </c:pt>
                <c:pt idx="416">
                  <c:v>4.1599999999999988E-3</c:v>
                </c:pt>
                <c:pt idx="417">
                  <c:v>4.1699999999999984E-3</c:v>
                </c:pt>
                <c:pt idx="418">
                  <c:v>4.179999999999998E-3</c:v>
                </c:pt>
                <c:pt idx="419">
                  <c:v>4.1899999999999975E-3</c:v>
                </c:pt>
                <c:pt idx="420">
                  <c:v>4.1999999999999971E-3</c:v>
                </c:pt>
                <c:pt idx="421">
                  <c:v>4.2099999999999967E-3</c:v>
                </c:pt>
                <c:pt idx="422">
                  <c:v>4.2199999999999963E-3</c:v>
                </c:pt>
                <c:pt idx="423">
                  <c:v>4.2299999999999959E-3</c:v>
                </c:pt>
                <c:pt idx="424">
                  <c:v>4.2399999999999955E-3</c:v>
                </c:pt>
                <c:pt idx="425">
                  <c:v>4.2499999999999951E-3</c:v>
                </c:pt>
                <c:pt idx="426">
                  <c:v>4.2599999999999947E-3</c:v>
                </c:pt>
                <c:pt idx="427">
                  <c:v>4.2699999999999943E-3</c:v>
                </c:pt>
                <c:pt idx="428">
                  <c:v>4.2799999999999939E-3</c:v>
                </c:pt>
                <c:pt idx="429">
                  <c:v>4.2899999999999935E-3</c:v>
                </c:pt>
                <c:pt idx="430">
                  <c:v>4.2999999999999931E-3</c:v>
                </c:pt>
                <c:pt idx="431">
                  <c:v>4.3099999999999927E-3</c:v>
                </c:pt>
                <c:pt idx="432">
                  <c:v>4.3199999999999922E-3</c:v>
                </c:pt>
                <c:pt idx="433">
                  <c:v>4.3299999999999918E-3</c:v>
                </c:pt>
                <c:pt idx="434">
                  <c:v>4.3399999999999914E-3</c:v>
                </c:pt>
                <c:pt idx="435">
                  <c:v>4.349999999999991E-3</c:v>
                </c:pt>
                <c:pt idx="436">
                  <c:v>4.3599999999999906E-3</c:v>
                </c:pt>
                <c:pt idx="437">
                  <c:v>4.3699999999999902E-3</c:v>
                </c:pt>
                <c:pt idx="438">
                  <c:v>4.3799999999999898E-3</c:v>
                </c:pt>
                <c:pt idx="439">
                  <c:v>4.3899999999999894E-3</c:v>
                </c:pt>
                <c:pt idx="440">
                  <c:v>4.399999999999989E-3</c:v>
                </c:pt>
                <c:pt idx="441">
                  <c:v>4.4099999999999886E-3</c:v>
                </c:pt>
                <c:pt idx="442">
                  <c:v>4.4199999999999882E-3</c:v>
                </c:pt>
                <c:pt idx="443">
                  <c:v>4.4299999999999878E-3</c:v>
                </c:pt>
                <c:pt idx="444">
                  <c:v>4.4399999999999874E-3</c:v>
                </c:pt>
                <c:pt idx="445">
                  <c:v>4.449999999999987E-3</c:v>
                </c:pt>
                <c:pt idx="446">
                  <c:v>4.4599999999999865E-3</c:v>
                </c:pt>
                <c:pt idx="447">
                  <c:v>4.4699999999999861E-3</c:v>
                </c:pt>
                <c:pt idx="448">
                  <c:v>4.4799999999999857E-3</c:v>
                </c:pt>
                <c:pt idx="449">
                  <c:v>4.4899999999999853E-3</c:v>
                </c:pt>
                <c:pt idx="450">
                  <c:v>4.4999999999999849E-3</c:v>
                </c:pt>
                <c:pt idx="451">
                  <c:v>4.5099999999999845E-3</c:v>
                </c:pt>
                <c:pt idx="452">
                  <c:v>4.5199999999999841E-3</c:v>
                </c:pt>
                <c:pt idx="453">
                  <c:v>4.5299999999999837E-3</c:v>
                </c:pt>
                <c:pt idx="454">
                  <c:v>4.5399999999999833E-3</c:v>
                </c:pt>
                <c:pt idx="455">
                  <c:v>4.5499999999999829E-3</c:v>
                </c:pt>
                <c:pt idx="456">
                  <c:v>4.5599999999999825E-3</c:v>
                </c:pt>
                <c:pt idx="457">
                  <c:v>4.5699999999999821E-3</c:v>
                </c:pt>
                <c:pt idx="458">
                  <c:v>4.5799999999999817E-3</c:v>
                </c:pt>
                <c:pt idx="459">
                  <c:v>4.5899999999999812E-3</c:v>
                </c:pt>
                <c:pt idx="460">
                  <c:v>4.5999999999999808E-3</c:v>
                </c:pt>
                <c:pt idx="461">
                  <c:v>4.6099999999999804E-3</c:v>
                </c:pt>
                <c:pt idx="462">
                  <c:v>4.61999999999998E-3</c:v>
                </c:pt>
                <c:pt idx="463">
                  <c:v>4.6299999999999796E-3</c:v>
                </c:pt>
                <c:pt idx="464">
                  <c:v>4.6399999999999792E-3</c:v>
                </c:pt>
                <c:pt idx="465">
                  <c:v>4.6499999999999788E-3</c:v>
                </c:pt>
                <c:pt idx="466">
                  <c:v>4.6599999999999784E-3</c:v>
                </c:pt>
                <c:pt idx="467">
                  <c:v>4.669999999999978E-3</c:v>
                </c:pt>
                <c:pt idx="468">
                  <c:v>4.6799999999999776E-3</c:v>
                </c:pt>
                <c:pt idx="469">
                  <c:v>4.6899999999999772E-3</c:v>
                </c:pt>
                <c:pt idx="470">
                  <c:v>4.6999999999999768E-3</c:v>
                </c:pt>
                <c:pt idx="471">
                  <c:v>4.7099999999999764E-3</c:v>
                </c:pt>
                <c:pt idx="472">
                  <c:v>4.719999999999976E-3</c:v>
                </c:pt>
                <c:pt idx="473">
                  <c:v>4.7299999999999755E-3</c:v>
                </c:pt>
                <c:pt idx="474">
                  <c:v>4.7399999999999751E-3</c:v>
                </c:pt>
                <c:pt idx="475">
                  <c:v>4.7499999999999747E-3</c:v>
                </c:pt>
                <c:pt idx="476">
                  <c:v>4.7599999999999743E-3</c:v>
                </c:pt>
                <c:pt idx="477">
                  <c:v>4.7699999999999739E-3</c:v>
                </c:pt>
                <c:pt idx="478">
                  <c:v>4.7799999999999735E-3</c:v>
                </c:pt>
                <c:pt idx="479">
                  <c:v>4.7899999999999731E-3</c:v>
                </c:pt>
                <c:pt idx="480">
                  <c:v>4.7999999999999727E-3</c:v>
                </c:pt>
                <c:pt idx="481">
                  <c:v>4.8099999999999723E-3</c:v>
                </c:pt>
                <c:pt idx="482">
                  <c:v>4.8199999999999719E-3</c:v>
                </c:pt>
                <c:pt idx="483">
                  <c:v>4.8299999999999715E-3</c:v>
                </c:pt>
                <c:pt idx="484">
                  <c:v>4.8399999999999711E-3</c:v>
                </c:pt>
                <c:pt idx="485">
                  <c:v>4.8499999999999707E-3</c:v>
                </c:pt>
                <c:pt idx="486">
                  <c:v>4.8599999999999702E-3</c:v>
                </c:pt>
                <c:pt idx="487">
                  <c:v>4.8699999999999698E-3</c:v>
                </c:pt>
                <c:pt idx="488">
                  <c:v>4.8799999999999694E-3</c:v>
                </c:pt>
                <c:pt idx="489">
                  <c:v>4.889999999999969E-3</c:v>
                </c:pt>
                <c:pt idx="490">
                  <c:v>4.8999999999999686E-3</c:v>
                </c:pt>
                <c:pt idx="491">
                  <c:v>4.9099999999999682E-3</c:v>
                </c:pt>
                <c:pt idx="492">
                  <c:v>4.9199999999999678E-3</c:v>
                </c:pt>
                <c:pt idx="493">
                  <c:v>4.9299999999999674E-3</c:v>
                </c:pt>
                <c:pt idx="494">
                  <c:v>4.939999999999967E-3</c:v>
                </c:pt>
                <c:pt idx="495">
                  <c:v>4.9499999999999666E-3</c:v>
                </c:pt>
                <c:pt idx="496">
                  <c:v>4.9599999999999662E-3</c:v>
                </c:pt>
                <c:pt idx="497">
                  <c:v>4.9699999999999658E-3</c:v>
                </c:pt>
                <c:pt idx="498">
                  <c:v>4.9799999999999654E-3</c:v>
                </c:pt>
                <c:pt idx="499">
                  <c:v>4.9899999999999649E-3</c:v>
                </c:pt>
                <c:pt idx="500">
                  <c:v>4.9999999999999645E-3</c:v>
                </c:pt>
                <c:pt idx="501">
                  <c:v>5.0099999999999641E-3</c:v>
                </c:pt>
                <c:pt idx="502">
                  <c:v>5.0199999999999637E-3</c:v>
                </c:pt>
                <c:pt idx="503">
                  <c:v>5.0299999999999633E-3</c:v>
                </c:pt>
                <c:pt idx="504">
                  <c:v>5.0399999999999629E-3</c:v>
                </c:pt>
                <c:pt idx="505">
                  <c:v>5.0499999999999625E-3</c:v>
                </c:pt>
                <c:pt idx="506">
                  <c:v>5.0599999999999621E-3</c:v>
                </c:pt>
                <c:pt idx="507">
                  <c:v>5.0699999999999617E-3</c:v>
                </c:pt>
                <c:pt idx="508">
                  <c:v>5.0799999999999613E-3</c:v>
                </c:pt>
                <c:pt idx="509">
                  <c:v>5.0899999999999609E-3</c:v>
                </c:pt>
                <c:pt idx="510">
                  <c:v>5.0999999999999605E-3</c:v>
                </c:pt>
                <c:pt idx="511">
                  <c:v>5.1099999999999601E-3</c:v>
                </c:pt>
                <c:pt idx="512">
                  <c:v>5.1199999999999597E-3</c:v>
                </c:pt>
                <c:pt idx="513">
                  <c:v>5.1299999999999592E-3</c:v>
                </c:pt>
                <c:pt idx="514">
                  <c:v>5.1399999999999588E-3</c:v>
                </c:pt>
                <c:pt idx="515">
                  <c:v>5.1499999999999584E-3</c:v>
                </c:pt>
                <c:pt idx="516">
                  <c:v>5.159999999999958E-3</c:v>
                </c:pt>
                <c:pt idx="517">
                  <c:v>5.1699999999999576E-3</c:v>
                </c:pt>
                <c:pt idx="518">
                  <c:v>5.1799999999999572E-3</c:v>
                </c:pt>
                <c:pt idx="519">
                  <c:v>5.1899999999999568E-3</c:v>
                </c:pt>
                <c:pt idx="520">
                  <c:v>5.1999999999999564E-3</c:v>
                </c:pt>
                <c:pt idx="521">
                  <c:v>5.209999999999956E-3</c:v>
                </c:pt>
                <c:pt idx="522">
                  <c:v>5.2199999999999556E-3</c:v>
                </c:pt>
                <c:pt idx="523">
                  <c:v>5.2299999999999552E-3</c:v>
                </c:pt>
                <c:pt idx="524">
                  <c:v>5.2399999999999548E-3</c:v>
                </c:pt>
                <c:pt idx="525">
                  <c:v>5.2499999999999544E-3</c:v>
                </c:pt>
                <c:pt idx="526">
                  <c:v>5.2599999999999539E-3</c:v>
                </c:pt>
                <c:pt idx="527">
                  <c:v>5.2699999999999535E-3</c:v>
                </c:pt>
                <c:pt idx="528">
                  <c:v>5.2799999999999531E-3</c:v>
                </c:pt>
                <c:pt idx="529">
                  <c:v>5.2899999999999527E-3</c:v>
                </c:pt>
                <c:pt idx="530">
                  <c:v>5.2999999999999523E-3</c:v>
                </c:pt>
                <c:pt idx="531">
                  <c:v>5.3099999999999519E-3</c:v>
                </c:pt>
                <c:pt idx="532">
                  <c:v>5.3199999999999515E-3</c:v>
                </c:pt>
                <c:pt idx="533">
                  <c:v>5.3299999999999511E-3</c:v>
                </c:pt>
                <c:pt idx="534">
                  <c:v>5.3399999999999507E-3</c:v>
                </c:pt>
                <c:pt idx="535">
                  <c:v>5.3499999999999503E-3</c:v>
                </c:pt>
                <c:pt idx="536">
                  <c:v>5.3599999999999499E-3</c:v>
                </c:pt>
                <c:pt idx="537">
                  <c:v>5.3699999999999495E-3</c:v>
                </c:pt>
                <c:pt idx="538">
                  <c:v>5.3799999999999491E-3</c:v>
                </c:pt>
                <c:pt idx="539">
                  <c:v>5.3899999999999487E-3</c:v>
                </c:pt>
                <c:pt idx="540">
                  <c:v>5.3999999999999482E-3</c:v>
                </c:pt>
                <c:pt idx="541">
                  <c:v>5.4099999999999478E-3</c:v>
                </c:pt>
                <c:pt idx="542">
                  <c:v>5.4199999999999474E-3</c:v>
                </c:pt>
                <c:pt idx="543">
                  <c:v>5.429999999999947E-3</c:v>
                </c:pt>
                <c:pt idx="544">
                  <c:v>5.4399999999999466E-3</c:v>
                </c:pt>
                <c:pt idx="545">
                  <c:v>5.4499999999999462E-3</c:v>
                </c:pt>
                <c:pt idx="546">
                  <c:v>5.4599999999999458E-3</c:v>
                </c:pt>
                <c:pt idx="547">
                  <c:v>5.4699999999999454E-3</c:v>
                </c:pt>
                <c:pt idx="548">
                  <c:v>5.479999999999945E-3</c:v>
                </c:pt>
                <c:pt idx="549">
                  <c:v>5.4899999999999446E-3</c:v>
                </c:pt>
                <c:pt idx="550">
                  <c:v>5.4999999999999442E-3</c:v>
                </c:pt>
                <c:pt idx="551">
                  <c:v>5.5099999999999438E-3</c:v>
                </c:pt>
                <c:pt idx="552">
                  <c:v>5.5199999999999434E-3</c:v>
                </c:pt>
                <c:pt idx="553">
                  <c:v>5.5299999999999429E-3</c:v>
                </c:pt>
                <c:pt idx="554">
                  <c:v>5.5399999999999425E-3</c:v>
                </c:pt>
                <c:pt idx="555">
                  <c:v>5.5499999999999421E-3</c:v>
                </c:pt>
                <c:pt idx="556">
                  <c:v>5.5599999999999417E-3</c:v>
                </c:pt>
                <c:pt idx="557">
                  <c:v>5.5699999999999413E-3</c:v>
                </c:pt>
                <c:pt idx="558">
                  <c:v>5.5799999999999409E-3</c:v>
                </c:pt>
                <c:pt idx="559">
                  <c:v>5.5899999999999405E-3</c:v>
                </c:pt>
                <c:pt idx="560">
                  <c:v>5.5999999999999401E-3</c:v>
                </c:pt>
                <c:pt idx="561">
                  <c:v>5.6099999999999397E-3</c:v>
                </c:pt>
                <c:pt idx="562">
                  <c:v>5.6199999999999393E-3</c:v>
                </c:pt>
                <c:pt idx="563">
                  <c:v>5.6299999999999389E-3</c:v>
                </c:pt>
                <c:pt idx="564">
                  <c:v>5.6399999999999385E-3</c:v>
                </c:pt>
                <c:pt idx="565">
                  <c:v>5.6499999999999381E-3</c:v>
                </c:pt>
                <c:pt idx="566">
                  <c:v>5.6599999999999377E-3</c:v>
                </c:pt>
                <c:pt idx="567">
                  <c:v>5.6699999999999372E-3</c:v>
                </c:pt>
                <c:pt idx="568">
                  <c:v>5.6799999999999368E-3</c:v>
                </c:pt>
                <c:pt idx="569">
                  <c:v>5.6899999999999364E-3</c:v>
                </c:pt>
                <c:pt idx="570">
                  <c:v>5.699999999999936E-3</c:v>
                </c:pt>
                <c:pt idx="571">
                  <c:v>5.7099999999999356E-3</c:v>
                </c:pt>
                <c:pt idx="572">
                  <c:v>5.7199999999999352E-3</c:v>
                </c:pt>
                <c:pt idx="573">
                  <c:v>5.7299999999999348E-3</c:v>
                </c:pt>
                <c:pt idx="574">
                  <c:v>5.7399999999999344E-3</c:v>
                </c:pt>
                <c:pt idx="575">
                  <c:v>5.749999999999934E-3</c:v>
                </c:pt>
                <c:pt idx="576">
                  <c:v>5.7599999999999336E-3</c:v>
                </c:pt>
                <c:pt idx="577">
                  <c:v>5.7699999999999332E-3</c:v>
                </c:pt>
                <c:pt idx="578">
                  <c:v>5.7799999999999328E-3</c:v>
                </c:pt>
                <c:pt idx="579">
                  <c:v>5.7899999999999324E-3</c:v>
                </c:pt>
                <c:pt idx="580">
                  <c:v>5.7999999999999319E-3</c:v>
                </c:pt>
                <c:pt idx="581">
                  <c:v>5.8099999999999315E-3</c:v>
                </c:pt>
                <c:pt idx="582">
                  <c:v>5.8199999999999311E-3</c:v>
                </c:pt>
                <c:pt idx="583">
                  <c:v>5.8299999999999307E-3</c:v>
                </c:pt>
                <c:pt idx="584">
                  <c:v>5.8399999999999303E-3</c:v>
                </c:pt>
                <c:pt idx="585">
                  <c:v>5.8499999999999299E-3</c:v>
                </c:pt>
                <c:pt idx="586">
                  <c:v>5.8599999999999295E-3</c:v>
                </c:pt>
                <c:pt idx="587">
                  <c:v>5.8699999999999291E-3</c:v>
                </c:pt>
                <c:pt idx="588">
                  <c:v>5.8799999999999287E-3</c:v>
                </c:pt>
                <c:pt idx="589">
                  <c:v>5.8899999999999283E-3</c:v>
                </c:pt>
                <c:pt idx="590">
                  <c:v>5.8999999999999279E-3</c:v>
                </c:pt>
                <c:pt idx="591">
                  <c:v>5.9099999999999275E-3</c:v>
                </c:pt>
                <c:pt idx="592">
                  <c:v>5.9199999999999271E-3</c:v>
                </c:pt>
                <c:pt idx="593">
                  <c:v>5.9299999999999266E-3</c:v>
                </c:pt>
                <c:pt idx="594">
                  <c:v>5.9399999999999262E-3</c:v>
                </c:pt>
                <c:pt idx="595">
                  <c:v>5.9499999999999258E-3</c:v>
                </c:pt>
                <c:pt idx="596">
                  <c:v>5.9599999999999254E-3</c:v>
                </c:pt>
                <c:pt idx="597">
                  <c:v>5.969999999999925E-3</c:v>
                </c:pt>
                <c:pt idx="598">
                  <c:v>5.9799999999999246E-3</c:v>
                </c:pt>
                <c:pt idx="599">
                  <c:v>5.9899999999999242E-3</c:v>
                </c:pt>
                <c:pt idx="600">
                  <c:v>5.9999999999999238E-3</c:v>
                </c:pt>
                <c:pt idx="601">
                  <c:v>6.0099999999999234E-3</c:v>
                </c:pt>
                <c:pt idx="602">
                  <c:v>6.019999999999923E-3</c:v>
                </c:pt>
                <c:pt idx="603">
                  <c:v>6.0299999999999226E-3</c:v>
                </c:pt>
                <c:pt idx="604">
                  <c:v>6.0399999999999222E-3</c:v>
                </c:pt>
                <c:pt idx="605">
                  <c:v>6.0499999999999218E-3</c:v>
                </c:pt>
                <c:pt idx="606">
                  <c:v>6.0599999999999214E-3</c:v>
                </c:pt>
                <c:pt idx="607">
                  <c:v>6.0699999999999209E-3</c:v>
                </c:pt>
                <c:pt idx="608">
                  <c:v>6.0799999999999205E-3</c:v>
                </c:pt>
                <c:pt idx="609">
                  <c:v>6.0899999999999201E-3</c:v>
                </c:pt>
                <c:pt idx="610">
                  <c:v>6.0999999999999197E-3</c:v>
                </c:pt>
                <c:pt idx="611">
                  <c:v>6.1099999999999193E-3</c:v>
                </c:pt>
                <c:pt idx="612">
                  <c:v>6.1199999999999189E-3</c:v>
                </c:pt>
                <c:pt idx="613">
                  <c:v>6.1299999999999185E-3</c:v>
                </c:pt>
                <c:pt idx="614">
                  <c:v>6.1399999999999181E-3</c:v>
                </c:pt>
                <c:pt idx="615">
                  <c:v>6.1499999999999177E-3</c:v>
                </c:pt>
                <c:pt idx="616">
                  <c:v>6.1599999999999173E-3</c:v>
                </c:pt>
                <c:pt idx="617">
                  <c:v>6.1699999999999169E-3</c:v>
                </c:pt>
                <c:pt idx="618">
                  <c:v>6.1799999999999165E-3</c:v>
                </c:pt>
                <c:pt idx="619">
                  <c:v>6.1899999999999161E-3</c:v>
                </c:pt>
                <c:pt idx="620">
                  <c:v>6.1999999999999156E-3</c:v>
                </c:pt>
                <c:pt idx="621">
                  <c:v>6.2099999999999152E-3</c:v>
                </c:pt>
                <c:pt idx="622">
                  <c:v>6.2199999999999148E-3</c:v>
                </c:pt>
                <c:pt idx="623">
                  <c:v>6.2299999999999144E-3</c:v>
                </c:pt>
                <c:pt idx="624">
                  <c:v>6.239999999999914E-3</c:v>
                </c:pt>
                <c:pt idx="625">
                  <c:v>6.2499999999999136E-3</c:v>
                </c:pt>
                <c:pt idx="626">
                  <c:v>6.2599999999999132E-3</c:v>
                </c:pt>
                <c:pt idx="627">
                  <c:v>6.2699999999999128E-3</c:v>
                </c:pt>
                <c:pt idx="628">
                  <c:v>6.2799999999999124E-3</c:v>
                </c:pt>
                <c:pt idx="629">
                  <c:v>6.289999999999912E-3</c:v>
                </c:pt>
                <c:pt idx="630">
                  <c:v>6.2999999999999116E-3</c:v>
                </c:pt>
                <c:pt idx="631">
                  <c:v>6.3099999999999112E-3</c:v>
                </c:pt>
                <c:pt idx="632">
                  <c:v>6.3199999999999108E-3</c:v>
                </c:pt>
                <c:pt idx="633">
                  <c:v>6.3299999999999104E-3</c:v>
                </c:pt>
                <c:pt idx="634">
                  <c:v>6.3399999999999099E-3</c:v>
                </c:pt>
                <c:pt idx="635">
                  <c:v>6.3499999999999095E-3</c:v>
                </c:pt>
                <c:pt idx="636">
                  <c:v>6.3599999999999091E-3</c:v>
                </c:pt>
                <c:pt idx="637">
                  <c:v>6.3699999999999087E-3</c:v>
                </c:pt>
                <c:pt idx="638">
                  <c:v>6.3799999999999083E-3</c:v>
                </c:pt>
                <c:pt idx="639">
                  <c:v>6.3899999999999079E-3</c:v>
                </c:pt>
                <c:pt idx="640">
                  <c:v>6.3999999999999075E-3</c:v>
                </c:pt>
                <c:pt idx="641">
                  <c:v>6.4099999999999071E-3</c:v>
                </c:pt>
                <c:pt idx="642">
                  <c:v>6.4199999999999067E-3</c:v>
                </c:pt>
                <c:pt idx="643">
                  <c:v>6.4299999999999063E-3</c:v>
                </c:pt>
                <c:pt idx="644">
                  <c:v>6.4399999999999059E-3</c:v>
                </c:pt>
                <c:pt idx="645">
                  <c:v>6.4499999999999055E-3</c:v>
                </c:pt>
                <c:pt idx="646">
                  <c:v>6.4599999999999051E-3</c:v>
                </c:pt>
                <c:pt idx="647">
                  <c:v>6.4699999999999046E-3</c:v>
                </c:pt>
                <c:pt idx="648">
                  <c:v>6.4799999999999042E-3</c:v>
                </c:pt>
                <c:pt idx="649">
                  <c:v>6.4899999999999038E-3</c:v>
                </c:pt>
                <c:pt idx="650">
                  <c:v>6.4999999999999034E-3</c:v>
                </c:pt>
                <c:pt idx="651">
                  <c:v>6.509999999999903E-3</c:v>
                </c:pt>
                <c:pt idx="652">
                  <c:v>6.5199999999999026E-3</c:v>
                </c:pt>
                <c:pt idx="653">
                  <c:v>6.5299999999999022E-3</c:v>
                </c:pt>
                <c:pt idx="654">
                  <c:v>6.5399999999999018E-3</c:v>
                </c:pt>
                <c:pt idx="655">
                  <c:v>6.5499999999999014E-3</c:v>
                </c:pt>
                <c:pt idx="656">
                  <c:v>6.559999999999901E-3</c:v>
                </c:pt>
                <c:pt idx="657">
                  <c:v>6.5699999999999006E-3</c:v>
                </c:pt>
                <c:pt idx="658">
                  <c:v>6.5799999999999002E-3</c:v>
                </c:pt>
                <c:pt idx="659">
                  <c:v>6.5899999999998998E-3</c:v>
                </c:pt>
                <c:pt idx="660">
                  <c:v>6.5999999999998993E-3</c:v>
                </c:pt>
                <c:pt idx="661">
                  <c:v>6.6099999999998989E-3</c:v>
                </c:pt>
                <c:pt idx="662">
                  <c:v>6.6199999999998985E-3</c:v>
                </c:pt>
                <c:pt idx="663">
                  <c:v>6.6299999999998981E-3</c:v>
                </c:pt>
                <c:pt idx="664">
                  <c:v>6.6399999999998977E-3</c:v>
                </c:pt>
                <c:pt idx="665">
                  <c:v>6.6499999999998973E-3</c:v>
                </c:pt>
                <c:pt idx="666">
                  <c:v>6.6599999999998969E-3</c:v>
                </c:pt>
                <c:pt idx="667">
                  <c:v>6.6699999999998965E-3</c:v>
                </c:pt>
                <c:pt idx="668">
                  <c:v>6.6799999999998961E-3</c:v>
                </c:pt>
                <c:pt idx="669">
                  <c:v>6.6899999999998957E-3</c:v>
                </c:pt>
                <c:pt idx="670">
                  <c:v>6.6999999999998953E-3</c:v>
                </c:pt>
                <c:pt idx="671">
                  <c:v>6.7099999999998949E-3</c:v>
                </c:pt>
                <c:pt idx="672">
                  <c:v>6.7199999999998945E-3</c:v>
                </c:pt>
                <c:pt idx="673">
                  <c:v>6.7299999999998941E-3</c:v>
                </c:pt>
                <c:pt idx="674">
                  <c:v>6.7399999999998936E-3</c:v>
                </c:pt>
                <c:pt idx="675">
                  <c:v>6.7499999999998932E-3</c:v>
                </c:pt>
                <c:pt idx="676">
                  <c:v>6.7599999999998928E-3</c:v>
                </c:pt>
                <c:pt idx="677">
                  <c:v>6.7699999999998924E-3</c:v>
                </c:pt>
                <c:pt idx="678">
                  <c:v>6.779999999999892E-3</c:v>
                </c:pt>
                <c:pt idx="679">
                  <c:v>6.7899999999998916E-3</c:v>
                </c:pt>
                <c:pt idx="680">
                  <c:v>6.7999999999998912E-3</c:v>
                </c:pt>
                <c:pt idx="681">
                  <c:v>6.8099999999998908E-3</c:v>
                </c:pt>
                <c:pt idx="682">
                  <c:v>6.8199999999998904E-3</c:v>
                </c:pt>
                <c:pt idx="683">
                  <c:v>6.82999999999989E-3</c:v>
                </c:pt>
                <c:pt idx="684">
                  <c:v>6.8399999999998896E-3</c:v>
                </c:pt>
                <c:pt idx="685">
                  <c:v>6.8499999999998892E-3</c:v>
                </c:pt>
                <c:pt idx="686">
                  <c:v>6.8599999999998888E-3</c:v>
                </c:pt>
                <c:pt idx="687">
                  <c:v>6.8699999999998883E-3</c:v>
                </c:pt>
                <c:pt idx="688">
                  <c:v>6.8799999999998879E-3</c:v>
                </c:pt>
                <c:pt idx="689">
                  <c:v>6.8899999999998875E-3</c:v>
                </c:pt>
                <c:pt idx="690">
                  <c:v>6.8999999999998871E-3</c:v>
                </c:pt>
                <c:pt idx="691">
                  <c:v>6.9099999999998867E-3</c:v>
                </c:pt>
                <c:pt idx="692">
                  <c:v>6.9199999999998863E-3</c:v>
                </c:pt>
                <c:pt idx="693">
                  <c:v>6.9299999999998859E-3</c:v>
                </c:pt>
                <c:pt idx="694">
                  <c:v>6.9399999999998855E-3</c:v>
                </c:pt>
                <c:pt idx="695">
                  <c:v>6.9499999999998851E-3</c:v>
                </c:pt>
                <c:pt idx="696">
                  <c:v>6.9599999999998847E-3</c:v>
                </c:pt>
                <c:pt idx="697">
                  <c:v>6.9699999999998843E-3</c:v>
                </c:pt>
                <c:pt idx="698">
                  <c:v>6.9799999999998839E-3</c:v>
                </c:pt>
                <c:pt idx="699">
                  <c:v>6.9899999999998835E-3</c:v>
                </c:pt>
                <c:pt idx="700">
                  <c:v>6.9999999999998831E-3</c:v>
                </c:pt>
                <c:pt idx="701">
                  <c:v>7.0099999999998826E-3</c:v>
                </c:pt>
                <c:pt idx="702">
                  <c:v>7.0199999999998822E-3</c:v>
                </c:pt>
                <c:pt idx="703">
                  <c:v>7.0299999999998818E-3</c:v>
                </c:pt>
                <c:pt idx="704">
                  <c:v>7.0399999999998814E-3</c:v>
                </c:pt>
                <c:pt idx="705">
                  <c:v>7.049999999999881E-3</c:v>
                </c:pt>
                <c:pt idx="706">
                  <c:v>7.0599999999998806E-3</c:v>
                </c:pt>
                <c:pt idx="707">
                  <c:v>7.0699999999998802E-3</c:v>
                </c:pt>
                <c:pt idx="708">
                  <c:v>7.0799999999998798E-3</c:v>
                </c:pt>
                <c:pt idx="709">
                  <c:v>7.0899999999998794E-3</c:v>
                </c:pt>
                <c:pt idx="710">
                  <c:v>7.099999999999879E-3</c:v>
                </c:pt>
                <c:pt idx="711">
                  <c:v>7.1099999999998786E-3</c:v>
                </c:pt>
                <c:pt idx="712">
                  <c:v>7.1199999999998782E-3</c:v>
                </c:pt>
                <c:pt idx="713">
                  <c:v>7.1299999999998778E-3</c:v>
                </c:pt>
                <c:pt idx="714">
                  <c:v>7.1399999999998773E-3</c:v>
                </c:pt>
                <c:pt idx="715">
                  <c:v>7.1499999999998769E-3</c:v>
                </c:pt>
                <c:pt idx="716">
                  <c:v>7.1599999999998765E-3</c:v>
                </c:pt>
                <c:pt idx="717">
                  <c:v>7.1699999999998761E-3</c:v>
                </c:pt>
                <c:pt idx="718">
                  <c:v>7.1799999999998757E-3</c:v>
                </c:pt>
                <c:pt idx="719">
                  <c:v>7.1899999999998753E-3</c:v>
                </c:pt>
                <c:pt idx="720">
                  <c:v>7.1999999999998749E-3</c:v>
                </c:pt>
                <c:pt idx="721">
                  <c:v>7.2099999999998745E-3</c:v>
                </c:pt>
                <c:pt idx="722">
                  <c:v>7.2199999999998741E-3</c:v>
                </c:pt>
                <c:pt idx="723">
                  <c:v>7.2299999999998737E-3</c:v>
                </c:pt>
                <c:pt idx="724">
                  <c:v>7.2399999999998733E-3</c:v>
                </c:pt>
                <c:pt idx="725">
                  <c:v>7.2499999999998729E-3</c:v>
                </c:pt>
                <c:pt idx="726">
                  <c:v>7.2599999999998725E-3</c:v>
                </c:pt>
                <c:pt idx="727">
                  <c:v>7.2699999999998721E-3</c:v>
                </c:pt>
                <c:pt idx="728">
                  <c:v>7.2799999999998716E-3</c:v>
                </c:pt>
                <c:pt idx="729">
                  <c:v>7.2899999999998712E-3</c:v>
                </c:pt>
                <c:pt idx="730">
                  <c:v>7.2999999999998708E-3</c:v>
                </c:pt>
                <c:pt idx="731">
                  <c:v>7.3099999999998704E-3</c:v>
                </c:pt>
                <c:pt idx="732">
                  <c:v>7.31999999999987E-3</c:v>
                </c:pt>
                <c:pt idx="733">
                  <c:v>7.3299999999998696E-3</c:v>
                </c:pt>
                <c:pt idx="734">
                  <c:v>7.3399999999998692E-3</c:v>
                </c:pt>
                <c:pt idx="735">
                  <c:v>7.3499999999998688E-3</c:v>
                </c:pt>
                <c:pt idx="736">
                  <c:v>7.3599999999998684E-3</c:v>
                </c:pt>
                <c:pt idx="737">
                  <c:v>7.369999999999868E-3</c:v>
                </c:pt>
                <c:pt idx="738">
                  <c:v>7.3799999999998676E-3</c:v>
                </c:pt>
                <c:pt idx="739">
                  <c:v>7.3899999999998672E-3</c:v>
                </c:pt>
                <c:pt idx="740">
                  <c:v>7.3999999999998668E-3</c:v>
                </c:pt>
                <c:pt idx="741">
                  <c:v>7.4099999999998663E-3</c:v>
                </c:pt>
                <c:pt idx="742">
                  <c:v>7.4199999999998659E-3</c:v>
                </c:pt>
                <c:pt idx="743">
                  <c:v>7.4299999999998655E-3</c:v>
                </c:pt>
                <c:pt idx="744">
                  <c:v>7.4399999999998651E-3</c:v>
                </c:pt>
                <c:pt idx="745">
                  <c:v>7.4499999999998647E-3</c:v>
                </c:pt>
                <c:pt idx="746">
                  <c:v>7.4599999999998643E-3</c:v>
                </c:pt>
                <c:pt idx="747">
                  <c:v>7.4699999999998639E-3</c:v>
                </c:pt>
                <c:pt idx="748">
                  <c:v>7.4799999999998635E-3</c:v>
                </c:pt>
                <c:pt idx="749">
                  <c:v>7.4899999999998631E-3</c:v>
                </c:pt>
                <c:pt idx="750">
                  <c:v>7.4999999999998627E-3</c:v>
                </c:pt>
                <c:pt idx="751">
                  <c:v>7.5099999999998623E-3</c:v>
                </c:pt>
                <c:pt idx="752">
                  <c:v>7.5199999999998619E-3</c:v>
                </c:pt>
                <c:pt idx="753">
                  <c:v>7.5299999999998615E-3</c:v>
                </c:pt>
                <c:pt idx="754">
                  <c:v>7.539999999999861E-3</c:v>
                </c:pt>
                <c:pt idx="755">
                  <c:v>7.5499999999998606E-3</c:v>
                </c:pt>
                <c:pt idx="756">
                  <c:v>7.5599999999998602E-3</c:v>
                </c:pt>
                <c:pt idx="757">
                  <c:v>7.5699999999998598E-3</c:v>
                </c:pt>
                <c:pt idx="758">
                  <c:v>7.5799999999998594E-3</c:v>
                </c:pt>
                <c:pt idx="759">
                  <c:v>7.589999999999859E-3</c:v>
                </c:pt>
                <c:pt idx="760">
                  <c:v>7.5999999999998586E-3</c:v>
                </c:pt>
                <c:pt idx="761">
                  <c:v>7.6099999999998582E-3</c:v>
                </c:pt>
                <c:pt idx="762">
                  <c:v>7.6199999999998578E-3</c:v>
                </c:pt>
                <c:pt idx="763">
                  <c:v>7.6299999999998574E-3</c:v>
                </c:pt>
                <c:pt idx="764">
                  <c:v>7.639999999999857E-3</c:v>
                </c:pt>
                <c:pt idx="765">
                  <c:v>7.6499999999998566E-3</c:v>
                </c:pt>
                <c:pt idx="766">
                  <c:v>7.6599999999998562E-3</c:v>
                </c:pt>
                <c:pt idx="767">
                  <c:v>7.6699999999998558E-3</c:v>
                </c:pt>
                <c:pt idx="768">
                  <c:v>7.6799999999998553E-3</c:v>
                </c:pt>
                <c:pt idx="769">
                  <c:v>7.6899999999998549E-3</c:v>
                </c:pt>
                <c:pt idx="770">
                  <c:v>7.6999999999998545E-3</c:v>
                </c:pt>
                <c:pt idx="771">
                  <c:v>7.7099999999998541E-3</c:v>
                </c:pt>
                <c:pt idx="772">
                  <c:v>7.7199999999998537E-3</c:v>
                </c:pt>
                <c:pt idx="773">
                  <c:v>7.7299999999998533E-3</c:v>
                </c:pt>
                <c:pt idx="774">
                  <c:v>7.7399999999998529E-3</c:v>
                </c:pt>
                <c:pt idx="775">
                  <c:v>7.7499999999998525E-3</c:v>
                </c:pt>
                <c:pt idx="776">
                  <c:v>7.7599999999998521E-3</c:v>
                </c:pt>
                <c:pt idx="777">
                  <c:v>7.7699999999998517E-3</c:v>
                </c:pt>
                <c:pt idx="778">
                  <c:v>7.7799999999998513E-3</c:v>
                </c:pt>
                <c:pt idx="779">
                  <c:v>7.7899999999998509E-3</c:v>
                </c:pt>
                <c:pt idx="780">
                  <c:v>7.7999999999998505E-3</c:v>
                </c:pt>
                <c:pt idx="781">
                  <c:v>7.80999999999985E-3</c:v>
                </c:pt>
                <c:pt idx="782">
                  <c:v>7.8199999999998496E-3</c:v>
                </c:pt>
                <c:pt idx="783">
                  <c:v>7.8299999999998492E-3</c:v>
                </c:pt>
                <c:pt idx="784">
                  <c:v>7.8399999999998488E-3</c:v>
                </c:pt>
                <c:pt idx="785">
                  <c:v>7.8499999999998484E-3</c:v>
                </c:pt>
                <c:pt idx="786">
                  <c:v>7.859999999999848E-3</c:v>
                </c:pt>
                <c:pt idx="787">
                  <c:v>7.8699999999998476E-3</c:v>
                </c:pt>
                <c:pt idx="788">
                  <c:v>7.8799999999998472E-3</c:v>
                </c:pt>
                <c:pt idx="789">
                  <c:v>7.8899999999998468E-3</c:v>
                </c:pt>
                <c:pt idx="790">
                  <c:v>7.8999999999998464E-3</c:v>
                </c:pt>
                <c:pt idx="791">
                  <c:v>7.909999999999846E-3</c:v>
                </c:pt>
                <c:pt idx="792">
                  <c:v>7.9199999999998456E-3</c:v>
                </c:pt>
                <c:pt idx="793">
                  <c:v>7.9299999999998452E-3</c:v>
                </c:pt>
                <c:pt idx="794">
                  <c:v>7.9399999999998448E-3</c:v>
                </c:pt>
                <c:pt idx="795">
                  <c:v>7.9499999999998443E-3</c:v>
                </c:pt>
                <c:pt idx="796">
                  <c:v>7.9599999999998439E-3</c:v>
                </c:pt>
                <c:pt idx="797">
                  <c:v>7.9699999999998435E-3</c:v>
                </c:pt>
                <c:pt idx="798">
                  <c:v>7.9799999999998431E-3</c:v>
                </c:pt>
                <c:pt idx="799">
                  <c:v>7.9899999999998427E-3</c:v>
                </c:pt>
                <c:pt idx="800">
                  <c:v>7.9999999999998423E-3</c:v>
                </c:pt>
                <c:pt idx="801">
                  <c:v>8.0099999999998419E-3</c:v>
                </c:pt>
                <c:pt idx="802">
                  <c:v>8.0199999999998415E-3</c:v>
                </c:pt>
                <c:pt idx="803">
                  <c:v>8.0299999999998411E-3</c:v>
                </c:pt>
                <c:pt idx="804">
                  <c:v>8.0399999999998407E-3</c:v>
                </c:pt>
                <c:pt idx="805">
                  <c:v>8.0499999999998403E-3</c:v>
                </c:pt>
                <c:pt idx="806">
                  <c:v>8.0599999999998399E-3</c:v>
                </c:pt>
                <c:pt idx="807">
                  <c:v>8.0699999999998395E-3</c:v>
                </c:pt>
                <c:pt idx="808">
                  <c:v>8.079999999999839E-3</c:v>
                </c:pt>
                <c:pt idx="809">
                  <c:v>8.0899999999998386E-3</c:v>
                </c:pt>
                <c:pt idx="810">
                  <c:v>8.0999999999998382E-3</c:v>
                </c:pt>
                <c:pt idx="811">
                  <c:v>8.1099999999998378E-3</c:v>
                </c:pt>
                <c:pt idx="812">
                  <c:v>8.1199999999998374E-3</c:v>
                </c:pt>
                <c:pt idx="813">
                  <c:v>8.129999999999837E-3</c:v>
                </c:pt>
                <c:pt idx="814">
                  <c:v>8.1399999999998366E-3</c:v>
                </c:pt>
                <c:pt idx="815">
                  <c:v>8.1499999999998362E-3</c:v>
                </c:pt>
                <c:pt idx="816">
                  <c:v>8.1599999999998358E-3</c:v>
                </c:pt>
                <c:pt idx="817">
                  <c:v>8.1699999999998354E-3</c:v>
                </c:pt>
                <c:pt idx="818">
                  <c:v>8.179999999999835E-3</c:v>
                </c:pt>
                <c:pt idx="819">
                  <c:v>8.1899999999998346E-3</c:v>
                </c:pt>
                <c:pt idx="820">
                  <c:v>8.1999999999998342E-3</c:v>
                </c:pt>
                <c:pt idx="821">
                  <c:v>8.2099999999998338E-3</c:v>
                </c:pt>
                <c:pt idx="822">
                  <c:v>8.2199999999998333E-3</c:v>
                </c:pt>
                <c:pt idx="823">
                  <c:v>8.2299999999998329E-3</c:v>
                </c:pt>
                <c:pt idx="824">
                  <c:v>8.2399999999998325E-3</c:v>
                </c:pt>
                <c:pt idx="825">
                  <c:v>8.2499999999998321E-3</c:v>
                </c:pt>
                <c:pt idx="826">
                  <c:v>8.2599999999998317E-3</c:v>
                </c:pt>
                <c:pt idx="827">
                  <c:v>8.2699999999998313E-3</c:v>
                </c:pt>
                <c:pt idx="828">
                  <c:v>8.2799999999998309E-3</c:v>
                </c:pt>
                <c:pt idx="829">
                  <c:v>8.2899999999998305E-3</c:v>
                </c:pt>
                <c:pt idx="830">
                  <c:v>8.2999999999998301E-3</c:v>
                </c:pt>
                <c:pt idx="831">
                  <c:v>8.3099999999998297E-3</c:v>
                </c:pt>
                <c:pt idx="832">
                  <c:v>8.3199999999998293E-3</c:v>
                </c:pt>
                <c:pt idx="833">
                  <c:v>8.3299999999998289E-3</c:v>
                </c:pt>
                <c:pt idx="834">
                  <c:v>8.3399999999998285E-3</c:v>
                </c:pt>
                <c:pt idx="835">
                  <c:v>8.349999999999828E-3</c:v>
                </c:pt>
                <c:pt idx="836">
                  <c:v>8.3599999999998276E-3</c:v>
                </c:pt>
                <c:pt idx="837">
                  <c:v>8.3699999999998272E-3</c:v>
                </c:pt>
                <c:pt idx="838">
                  <c:v>8.3799999999998268E-3</c:v>
                </c:pt>
                <c:pt idx="839">
                  <c:v>8.3899999999998264E-3</c:v>
                </c:pt>
                <c:pt idx="840">
                  <c:v>8.399999999999826E-3</c:v>
                </c:pt>
                <c:pt idx="841">
                  <c:v>8.4099999999998256E-3</c:v>
                </c:pt>
                <c:pt idx="842">
                  <c:v>8.4199999999998252E-3</c:v>
                </c:pt>
                <c:pt idx="843">
                  <c:v>8.4299999999998248E-3</c:v>
                </c:pt>
                <c:pt idx="844">
                  <c:v>8.4399999999998244E-3</c:v>
                </c:pt>
                <c:pt idx="845">
                  <c:v>8.449999999999824E-3</c:v>
                </c:pt>
                <c:pt idx="846">
                  <c:v>8.4599999999998236E-3</c:v>
                </c:pt>
                <c:pt idx="847">
                  <c:v>8.4699999999998232E-3</c:v>
                </c:pt>
                <c:pt idx="848">
                  <c:v>8.4799999999998227E-3</c:v>
                </c:pt>
                <c:pt idx="849">
                  <c:v>8.4899999999998223E-3</c:v>
                </c:pt>
                <c:pt idx="850">
                  <c:v>8.4999999999998219E-3</c:v>
                </c:pt>
                <c:pt idx="851">
                  <c:v>8.5099999999998215E-3</c:v>
                </c:pt>
                <c:pt idx="852">
                  <c:v>8.5199999999998211E-3</c:v>
                </c:pt>
                <c:pt idx="853">
                  <c:v>8.5299999999998207E-3</c:v>
                </c:pt>
                <c:pt idx="854">
                  <c:v>8.5399999999998203E-3</c:v>
                </c:pt>
                <c:pt idx="855">
                  <c:v>8.5499999999998199E-3</c:v>
                </c:pt>
                <c:pt idx="856">
                  <c:v>8.5599999999998195E-3</c:v>
                </c:pt>
                <c:pt idx="857">
                  <c:v>8.5699999999998191E-3</c:v>
                </c:pt>
                <c:pt idx="858">
                  <c:v>8.5799999999998187E-3</c:v>
                </c:pt>
                <c:pt idx="859">
                  <c:v>8.5899999999998183E-3</c:v>
                </c:pt>
                <c:pt idx="860">
                  <c:v>8.5999999999998179E-3</c:v>
                </c:pt>
                <c:pt idx="861">
                  <c:v>8.6099999999998175E-3</c:v>
                </c:pt>
                <c:pt idx="862">
                  <c:v>8.619999999999817E-3</c:v>
                </c:pt>
                <c:pt idx="863">
                  <c:v>8.6299999999998166E-3</c:v>
                </c:pt>
                <c:pt idx="864">
                  <c:v>8.6399999999998162E-3</c:v>
                </c:pt>
                <c:pt idx="865">
                  <c:v>8.6499999999998158E-3</c:v>
                </c:pt>
                <c:pt idx="866">
                  <c:v>8.6599999999998154E-3</c:v>
                </c:pt>
                <c:pt idx="867">
                  <c:v>8.669999999999815E-3</c:v>
                </c:pt>
                <c:pt idx="868">
                  <c:v>8.6799999999998146E-3</c:v>
                </c:pt>
                <c:pt idx="869">
                  <c:v>8.6899999999998142E-3</c:v>
                </c:pt>
                <c:pt idx="870">
                  <c:v>8.6999999999998138E-3</c:v>
                </c:pt>
                <c:pt idx="871">
                  <c:v>8.7099999999998134E-3</c:v>
                </c:pt>
                <c:pt idx="872">
                  <c:v>8.719999999999813E-3</c:v>
                </c:pt>
                <c:pt idx="873">
                  <c:v>8.7299999999998126E-3</c:v>
                </c:pt>
                <c:pt idx="874">
                  <c:v>8.7399999999998122E-3</c:v>
                </c:pt>
                <c:pt idx="875">
                  <c:v>8.7499999999998117E-3</c:v>
                </c:pt>
                <c:pt idx="876">
                  <c:v>8.7599999999998113E-3</c:v>
                </c:pt>
                <c:pt idx="877">
                  <c:v>8.7699999999998109E-3</c:v>
                </c:pt>
                <c:pt idx="878">
                  <c:v>8.7799999999998105E-3</c:v>
                </c:pt>
                <c:pt idx="879">
                  <c:v>8.7899999999998101E-3</c:v>
                </c:pt>
                <c:pt idx="880">
                  <c:v>8.7999999999998097E-3</c:v>
                </c:pt>
                <c:pt idx="881">
                  <c:v>8.8099999999998093E-3</c:v>
                </c:pt>
                <c:pt idx="882">
                  <c:v>8.8199999999998089E-3</c:v>
                </c:pt>
                <c:pt idx="883">
                  <c:v>8.8299999999998085E-3</c:v>
                </c:pt>
                <c:pt idx="884">
                  <c:v>8.8399999999998081E-3</c:v>
                </c:pt>
                <c:pt idx="885">
                  <c:v>8.8499999999998077E-3</c:v>
                </c:pt>
                <c:pt idx="886">
                  <c:v>8.8599999999998073E-3</c:v>
                </c:pt>
                <c:pt idx="887">
                  <c:v>8.8699999999998069E-3</c:v>
                </c:pt>
                <c:pt idx="888">
                  <c:v>8.8799999999998065E-3</c:v>
                </c:pt>
                <c:pt idx="889">
                  <c:v>8.889999999999806E-3</c:v>
                </c:pt>
                <c:pt idx="890">
                  <c:v>8.8999999999998056E-3</c:v>
                </c:pt>
                <c:pt idx="891">
                  <c:v>8.9099999999998052E-3</c:v>
                </c:pt>
                <c:pt idx="892">
                  <c:v>8.9199999999998048E-3</c:v>
                </c:pt>
                <c:pt idx="893">
                  <c:v>8.9299999999998044E-3</c:v>
                </c:pt>
                <c:pt idx="894">
                  <c:v>8.939999999999804E-3</c:v>
                </c:pt>
                <c:pt idx="895">
                  <c:v>8.9499999999998036E-3</c:v>
                </c:pt>
                <c:pt idx="896">
                  <c:v>8.9599999999998032E-3</c:v>
                </c:pt>
                <c:pt idx="897">
                  <c:v>8.9699999999998028E-3</c:v>
                </c:pt>
                <c:pt idx="898">
                  <c:v>8.9799999999998024E-3</c:v>
                </c:pt>
                <c:pt idx="899">
                  <c:v>8.989999999999802E-3</c:v>
                </c:pt>
                <c:pt idx="900">
                  <c:v>8.9999999999998016E-3</c:v>
                </c:pt>
                <c:pt idx="901">
                  <c:v>9.0099999999998012E-3</c:v>
                </c:pt>
                <c:pt idx="902">
                  <c:v>9.0199999999998007E-3</c:v>
                </c:pt>
                <c:pt idx="903">
                  <c:v>9.0299999999998003E-3</c:v>
                </c:pt>
                <c:pt idx="904">
                  <c:v>9.0399999999997999E-3</c:v>
                </c:pt>
                <c:pt idx="905">
                  <c:v>9.0499999999997995E-3</c:v>
                </c:pt>
                <c:pt idx="906">
                  <c:v>9.0599999999997991E-3</c:v>
                </c:pt>
                <c:pt idx="907">
                  <c:v>9.0699999999997987E-3</c:v>
                </c:pt>
                <c:pt idx="908">
                  <c:v>9.0799999999997983E-3</c:v>
                </c:pt>
                <c:pt idx="909">
                  <c:v>9.0899999999997979E-3</c:v>
                </c:pt>
                <c:pt idx="910">
                  <c:v>9.0999999999997975E-3</c:v>
                </c:pt>
                <c:pt idx="911">
                  <c:v>9.1099999999997971E-3</c:v>
                </c:pt>
                <c:pt idx="912">
                  <c:v>9.1199999999997967E-3</c:v>
                </c:pt>
                <c:pt idx="913">
                  <c:v>9.1299999999997963E-3</c:v>
                </c:pt>
                <c:pt idx="914">
                  <c:v>9.1399999999997959E-3</c:v>
                </c:pt>
                <c:pt idx="915">
                  <c:v>9.1499999999997954E-3</c:v>
                </c:pt>
                <c:pt idx="916">
                  <c:v>9.159999999999795E-3</c:v>
                </c:pt>
                <c:pt idx="917">
                  <c:v>9.1699999999997946E-3</c:v>
                </c:pt>
                <c:pt idx="918">
                  <c:v>9.1799999999997942E-3</c:v>
                </c:pt>
                <c:pt idx="919">
                  <c:v>9.1899999999997938E-3</c:v>
                </c:pt>
                <c:pt idx="920">
                  <c:v>9.1999999999997934E-3</c:v>
                </c:pt>
                <c:pt idx="921">
                  <c:v>9.209999999999793E-3</c:v>
                </c:pt>
                <c:pt idx="922">
                  <c:v>9.2199999999997926E-3</c:v>
                </c:pt>
                <c:pt idx="923">
                  <c:v>9.2299999999997922E-3</c:v>
                </c:pt>
                <c:pt idx="924">
                  <c:v>9.2399999999997918E-3</c:v>
                </c:pt>
                <c:pt idx="925">
                  <c:v>9.2499999999997914E-3</c:v>
                </c:pt>
                <c:pt idx="926">
                  <c:v>9.259999999999791E-3</c:v>
                </c:pt>
                <c:pt idx="927">
                  <c:v>9.2699999999997906E-3</c:v>
                </c:pt>
                <c:pt idx="928">
                  <c:v>9.2799999999997902E-3</c:v>
                </c:pt>
                <c:pt idx="929">
                  <c:v>9.2899999999997897E-3</c:v>
                </c:pt>
                <c:pt idx="930">
                  <c:v>9.2999999999997893E-3</c:v>
                </c:pt>
                <c:pt idx="931">
                  <c:v>9.3099999999997889E-3</c:v>
                </c:pt>
                <c:pt idx="932">
                  <c:v>9.3199999999997885E-3</c:v>
                </c:pt>
                <c:pt idx="933">
                  <c:v>9.3299999999997881E-3</c:v>
                </c:pt>
                <c:pt idx="934">
                  <c:v>9.3399999999997877E-3</c:v>
                </c:pt>
                <c:pt idx="935">
                  <c:v>9.3499999999997873E-3</c:v>
                </c:pt>
                <c:pt idx="936">
                  <c:v>9.3599999999997869E-3</c:v>
                </c:pt>
                <c:pt idx="937">
                  <c:v>9.3699999999997865E-3</c:v>
                </c:pt>
                <c:pt idx="938">
                  <c:v>9.3799999999997861E-3</c:v>
                </c:pt>
                <c:pt idx="939">
                  <c:v>9.3899999999997857E-3</c:v>
                </c:pt>
                <c:pt idx="940">
                  <c:v>9.3999999999997853E-3</c:v>
                </c:pt>
                <c:pt idx="941">
                  <c:v>9.4099999999997849E-3</c:v>
                </c:pt>
                <c:pt idx="942">
                  <c:v>9.4199999999997844E-3</c:v>
                </c:pt>
                <c:pt idx="943">
                  <c:v>9.429999999999784E-3</c:v>
                </c:pt>
                <c:pt idx="944">
                  <c:v>9.4399999999997836E-3</c:v>
                </c:pt>
                <c:pt idx="945">
                  <c:v>9.4499999999997832E-3</c:v>
                </c:pt>
                <c:pt idx="946">
                  <c:v>9.4599999999997828E-3</c:v>
                </c:pt>
                <c:pt idx="947">
                  <c:v>9.4699999999997824E-3</c:v>
                </c:pt>
                <c:pt idx="948">
                  <c:v>9.479999999999782E-3</c:v>
                </c:pt>
                <c:pt idx="949">
                  <c:v>9.4899999999997816E-3</c:v>
                </c:pt>
                <c:pt idx="950">
                  <c:v>9.4999999999997812E-3</c:v>
                </c:pt>
                <c:pt idx="951">
                  <c:v>9.5099999999997808E-3</c:v>
                </c:pt>
                <c:pt idx="952">
                  <c:v>9.5199999999997804E-3</c:v>
                </c:pt>
                <c:pt idx="953">
                  <c:v>9.52999999999978E-3</c:v>
                </c:pt>
                <c:pt idx="954">
                  <c:v>9.5399999999997796E-3</c:v>
                </c:pt>
                <c:pt idx="955">
                  <c:v>9.5499999999997792E-3</c:v>
                </c:pt>
                <c:pt idx="956">
                  <c:v>9.5599999999997787E-3</c:v>
                </c:pt>
                <c:pt idx="957">
                  <c:v>9.5699999999997783E-3</c:v>
                </c:pt>
                <c:pt idx="958">
                  <c:v>9.5799999999997779E-3</c:v>
                </c:pt>
                <c:pt idx="959">
                  <c:v>9.5899999999997775E-3</c:v>
                </c:pt>
                <c:pt idx="960">
                  <c:v>9.5999999999997771E-3</c:v>
                </c:pt>
                <c:pt idx="961">
                  <c:v>9.6099999999997767E-3</c:v>
                </c:pt>
                <c:pt idx="962">
                  <c:v>9.6199999999997763E-3</c:v>
                </c:pt>
                <c:pt idx="963">
                  <c:v>9.6299999999997759E-3</c:v>
                </c:pt>
                <c:pt idx="964">
                  <c:v>9.6399999999997755E-3</c:v>
                </c:pt>
                <c:pt idx="965">
                  <c:v>9.6499999999997751E-3</c:v>
                </c:pt>
                <c:pt idx="966">
                  <c:v>9.6599999999997747E-3</c:v>
                </c:pt>
                <c:pt idx="967">
                  <c:v>9.6699999999997743E-3</c:v>
                </c:pt>
                <c:pt idx="968">
                  <c:v>9.6799999999997739E-3</c:v>
                </c:pt>
                <c:pt idx="969">
                  <c:v>9.6899999999997734E-3</c:v>
                </c:pt>
                <c:pt idx="970">
                  <c:v>9.699999999999773E-3</c:v>
                </c:pt>
                <c:pt idx="971">
                  <c:v>9.7099999999997726E-3</c:v>
                </c:pt>
                <c:pt idx="972">
                  <c:v>9.7199999999997722E-3</c:v>
                </c:pt>
                <c:pt idx="973">
                  <c:v>9.7299999999997718E-3</c:v>
                </c:pt>
                <c:pt idx="974">
                  <c:v>9.7399999999997714E-3</c:v>
                </c:pt>
                <c:pt idx="975">
                  <c:v>9.749999999999771E-3</c:v>
                </c:pt>
                <c:pt idx="976">
                  <c:v>9.7599999999997706E-3</c:v>
                </c:pt>
                <c:pt idx="977">
                  <c:v>9.7699999999997702E-3</c:v>
                </c:pt>
                <c:pt idx="978">
                  <c:v>9.7799999999997698E-3</c:v>
                </c:pt>
                <c:pt idx="979">
                  <c:v>9.7899999999997694E-3</c:v>
                </c:pt>
                <c:pt idx="980">
                  <c:v>9.799999999999769E-3</c:v>
                </c:pt>
                <c:pt idx="981">
                  <c:v>9.8099999999997686E-3</c:v>
                </c:pt>
                <c:pt idx="982">
                  <c:v>9.8199999999997682E-3</c:v>
                </c:pt>
                <c:pt idx="983">
                  <c:v>9.8299999999997677E-3</c:v>
                </c:pt>
                <c:pt idx="984">
                  <c:v>9.8399999999997673E-3</c:v>
                </c:pt>
                <c:pt idx="985">
                  <c:v>9.8499999999997669E-3</c:v>
                </c:pt>
                <c:pt idx="986">
                  <c:v>9.8599999999997665E-3</c:v>
                </c:pt>
                <c:pt idx="987">
                  <c:v>9.8699999999997661E-3</c:v>
                </c:pt>
                <c:pt idx="988">
                  <c:v>9.8799999999997657E-3</c:v>
                </c:pt>
                <c:pt idx="989">
                  <c:v>9.8899999999997653E-3</c:v>
                </c:pt>
                <c:pt idx="990">
                  <c:v>9.8999999999997649E-3</c:v>
                </c:pt>
                <c:pt idx="991">
                  <c:v>9.9099999999997645E-3</c:v>
                </c:pt>
                <c:pt idx="992">
                  <c:v>9.9199999999997641E-3</c:v>
                </c:pt>
                <c:pt idx="993">
                  <c:v>9.9299999999997637E-3</c:v>
                </c:pt>
                <c:pt idx="994">
                  <c:v>9.9399999999997633E-3</c:v>
                </c:pt>
                <c:pt idx="995">
                  <c:v>9.9499999999997629E-3</c:v>
                </c:pt>
                <c:pt idx="996">
                  <c:v>9.9599999999997624E-3</c:v>
                </c:pt>
                <c:pt idx="997">
                  <c:v>9.969999999999762E-3</c:v>
                </c:pt>
                <c:pt idx="998">
                  <c:v>9.9799999999997616E-3</c:v>
                </c:pt>
                <c:pt idx="999">
                  <c:v>9.9899999999997612E-3</c:v>
                </c:pt>
                <c:pt idx="1000">
                  <c:v>9.9999999999997608E-3</c:v>
                </c:pt>
                <c:pt idx="1001">
                  <c:v>1.000999999999976E-2</c:v>
                </c:pt>
                <c:pt idx="1002">
                  <c:v>1.001999999999976E-2</c:v>
                </c:pt>
                <c:pt idx="1003">
                  <c:v>1.002999999999976E-2</c:v>
                </c:pt>
                <c:pt idx="1004">
                  <c:v>1.0039999999999759E-2</c:v>
                </c:pt>
                <c:pt idx="1005">
                  <c:v>1.0049999999999759E-2</c:v>
                </c:pt>
                <c:pt idx="1006">
                  <c:v>1.0059999999999758E-2</c:v>
                </c:pt>
                <c:pt idx="1007">
                  <c:v>1.0069999999999758E-2</c:v>
                </c:pt>
                <c:pt idx="1008">
                  <c:v>1.0079999999999758E-2</c:v>
                </c:pt>
                <c:pt idx="1009">
                  <c:v>1.0089999999999757E-2</c:v>
                </c:pt>
                <c:pt idx="1010">
                  <c:v>1.0099999999999757E-2</c:v>
                </c:pt>
                <c:pt idx="1011">
                  <c:v>1.0109999999999756E-2</c:v>
                </c:pt>
                <c:pt idx="1012">
                  <c:v>1.0119999999999756E-2</c:v>
                </c:pt>
                <c:pt idx="1013">
                  <c:v>1.0129999999999756E-2</c:v>
                </c:pt>
                <c:pt idx="1014">
                  <c:v>1.0139999999999755E-2</c:v>
                </c:pt>
                <c:pt idx="1015">
                  <c:v>1.0149999999999755E-2</c:v>
                </c:pt>
                <c:pt idx="1016">
                  <c:v>1.0159999999999754E-2</c:v>
                </c:pt>
                <c:pt idx="1017">
                  <c:v>1.0169999999999754E-2</c:v>
                </c:pt>
                <c:pt idx="1018">
                  <c:v>1.0179999999999753E-2</c:v>
                </c:pt>
                <c:pt idx="1019">
                  <c:v>1.0189999999999753E-2</c:v>
                </c:pt>
                <c:pt idx="1020">
                  <c:v>1.0199999999999753E-2</c:v>
                </c:pt>
                <c:pt idx="1021">
                  <c:v>1.0209999999999752E-2</c:v>
                </c:pt>
                <c:pt idx="1022">
                  <c:v>1.0219999999999752E-2</c:v>
                </c:pt>
                <c:pt idx="1023">
                  <c:v>1.0229999999999751E-2</c:v>
                </c:pt>
                <c:pt idx="1024">
                  <c:v>1.0239999999999751E-2</c:v>
                </c:pt>
                <c:pt idx="1025">
                  <c:v>1.0249999999999751E-2</c:v>
                </c:pt>
                <c:pt idx="1026">
                  <c:v>1.025999999999975E-2</c:v>
                </c:pt>
                <c:pt idx="1027">
                  <c:v>1.026999999999975E-2</c:v>
                </c:pt>
                <c:pt idx="1028">
                  <c:v>1.0279999999999749E-2</c:v>
                </c:pt>
                <c:pt idx="1029">
                  <c:v>1.0289999999999749E-2</c:v>
                </c:pt>
                <c:pt idx="1030">
                  <c:v>1.0299999999999749E-2</c:v>
                </c:pt>
                <c:pt idx="1031">
                  <c:v>1.0309999999999748E-2</c:v>
                </c:pt>
                <c:pt idx="1032">
                  <c:v>1.0319999999999748E-2</c:v>
                </c:pt>
                <c:pt idx="1033">
                  <c:v>1.0329999999999747E-2</c:v>
                </c:pt>
                <c:pt idx="1034">
                  <c:v>1.0339999999999747E-2</c:v>
                </c:pt>
                <c:pt idx="1035">
                  <c:v>1.0349999999999747E-2</c:v>
                </c:pt>
                <c:pt idx="1036">
                  <c:v>1.0359999999999746E-2</c:v>
                </c:pt>
                <c:pt idx="1037">
                  <c:v>1.0369999999999746E-2</c:v>
                </c:pt>
                <c:pt idx="1038">
                  <c:v>1.0379999999999745E-2</c:v>
                </c:pt>
                <c:pt idx="1039">
                  <c:v>1.0389999999999745E-2</c:v>
                </c:pt>
                <c:pt idx="1040">
                  <c:v>1.0399999999999745E-2</c:v>
                </c:pt>
                <c:pt idx="1041">
                  <c:v>1.0409999999999744E-2</c:v>
                </c:pt>
                <c:pt idx="1042">
                  <c:v>1.0419999999999744E-2</c:v>
                </c:pt>
                <c:pt idx="1043">
                  <c:v>1.0429999999999743E-2</c:v>
                </c:pt>
                <c:pt idx="1044">
                  <c:v>1.0439999999999743E-2</c:v>
                </c:pt>
                <c:pt idx="1045">
                  <c:v>1.0449999999999742E-2</c:v>
                </c:pt>
                <c:pt idx="1046">
                  <c:v>1.0459999999999742E-2</c:v>
                </c:pt>
                <c:pt idx="1047">
                  <c:v>1.0469999999999742E-2</c:v>
                </c:pt>
                <c:pt idx="1048">
                  <c:v>1.0479999999999741E-2</c:v>
                </c:pt>
                <c:pt idx="1049">
                  <c:v>1.0489999999999741E-2</c:v>
                </c:pt>
                <c:pt idx="1050">
                  <c:v>1.049999999999974E-2</c:v>
                </c:pt>
                <c:pt idx="1051">
                  <c:v>1.050999999999974E-2</c:v>
                </c:pt>
                <c:pt idx="1052">
                  <c:v>1.051999999999974E-2</c:v>
                </c:pt>
                <c:pt idx="1053">
                  <c:v>1.0529999999999739E-2</c:v>
                </c:pt>
                <c:pt idx="1054">
                  <c:v>1.0539999999999739E-2</c:v>
                </c:pt>
                <c:pt idx="1055">
                  <c:v>1.0549999999999738E-2</c:v>
                </c:pt>
                <c:pt idx="1056">
                  <c:v>1.0559999999999738E-2</c:v>
                </c:pt>
                <c:pt idx="1057">
                  <c:v>1.0569999999999738E-2</c:v>
                </c:pt>
                <c:pt idx="1058">
                  <c:v>1.0579999999999737E-2</c:v>
                </c:pt>
                <c:pt idx="1059">
                  <c:v>1.0589999999999737E-2</c:v>
                </c:pt>
                <c:pt idx="1060">
                  <c:v>1.0599999999999736E-2</c:v>
                </c:pt>
                <c:pt idx="1061">
                  <c:v>1.0609999999999736E-2</c:v>
                </c:pt>
                <c:pt idx="1062">
                  <c:v>1.0619999999999736E-2</c:v>
                </c:pt>
                <c:pt idx="1063">
                  <c:v>1.0629999999999735E-2</c:v>
                </c:pt>
                <c:pt idx="1064">
                  <c:v>1.0639999999999735E-2</c:v>
                </c:pt>
                <c:pt idx="1065">
                  <c:v>1.0649999999999734E-2</c:v>
                </c:pt>
                <c:pt idx="1066">
                  <c:v>1.0659999999999734E-2</c:v>
                </c:pt>
                <c:pt idx="1067">
                  <c:v>1.0669999999999734E-2</c:v>
                </c:pt>
                <c:pt idx="1068">
                  <c:v>1.0679999999999733E-2</c:v>
                </c:pt>
                <c:pt idx="1069">
                  <c:v>1.0689999999999733E-2</c:v>
                </c:pt>
                <c:pt idx="1070">
                  <c:v>1.0699999999999732E-2</c:v>
                </c:pt>
                <c:pt idx="1071">
                  <c:v>1.0709999999999732E-2</c:v>
                </c:pt>
                <c:pt idx="1072">
                  <c:v>1.0719999999999731E-2</c:v>
                </c:pt>
                <c:pt idx="1073">
                  <c:v>1.0729999999999731E-2</c:v>
                </c:pt>
                <c:pt idx="1074">
                  <c:v>1.0739999999999731E-2</c:v>
                </c:pt>
                <c:pt idx="1075">
                  <c:v>1.074999999999973E-2</c:v>
                </c:pt>
                <c:pt idx="1076">
                  <c:v>1.075999999999973E-2</c:v>
                </c:pt>
                <c:pt idx="1077">
                  <c:v>1.0769999999999729E-2</c:v>
                </c:pt>
                <c:pt idx="1078">
                  <c:v>1.0779999999999729E-2</c:v>
                </c:pt>
                <c:pt idx="1079">
                  <c:v>1.0789999999999729E-2</c:v>
                </c:pt>
                <c:pt idx="1080">
                  <c:v>1.0799999999999728E-2</c:v>
                </c:pt>
                <c:pt idx="1081">
                  <c:v>1.0809999999999728E-2</c:v>
                </c:pt>
                <c:pt idx="1082">
                  <c:v>1.0819999999999727E-2</c:v>
                </c:pt>
                <c:pt idx="1083">
                  <c:v>1.0829999999999727E-2</c:v>
                </c:pt>
                <c:pt idx="1084">
                  <c:v>1.0839999999999727E-2</c:v>
                </c:pt>
                <c:pt idx="1085">
                  <c:v>1.0849999999999726E-2</c:v>
                </c:pt>
                <c:pt idx="1086">
                  <c:v>1.0859999999999726E-2</c:v>
                </c:pt>
                <c:pt idx="1087">
                  <c:v>1.0869999999999725E-2</c:v>
                </c:pt>
                <c:pt idx="1088">
                  <c:v>1.0879999999999725E-2</c:v>
                </c:pt>
                <c:pt idx="1089">
                  <c:v>1.0889999999999725E-2</c:v>
                </c:pt>
                <c:pt idx="1090">
                  <c:v>1.0899999999999724E-2</c:v>
                </c:pt>
                <c:pt idx="1091">
                  <c:v>1.0909999999999724E-2</c:v>
                </c:pt>
                <c:pt idx="1092">
                  <c:v>1.0919999999999723E-2</c:v>
                </c:pt>
                <c:pt idx="1093">
                  <c:v>1.0929999999999723E-2</c:v>
                </c:pt>
                <c:pt idx="1094">
                  <c:v>1.0939999999999723E-2</c:v>
                </c:pt>
                <c:pt idx="1095">
                  <c:v>1.0949999999999722E-2</c:v>
                </c:pt>
                <c:pt idx="1096">
                  <c:v>1.0959999999999722E-2</c:v>
                </c:pt>
                <c:pt idx="1097">
                  <c:v>1.0969999999999721E-2</c:v>
                </c:pt>
                <c:pt idx="1098">
                  <c:v>1.0979999999999721E-2</c:v>
                </c:pt>
                <c:pt idx="1099">
                  <c:v>1.098999999999972E-2</c:v>
                </c:pt>
                <c:pt idx="1100">
                  <c:v>1.099999999999972E-2</c:v>
                </c:pt>
                <c:pt idx="1101">
                  <c:v>1.100999999999972E-2</c:v>
                </c:pt>
                <c:pt idx="1102">
                  <c:v>1.1019999999999719E-2</c:v>
                </c:pt>
                <c:pt idx="1103">
                  <c:v>1.1029999999999719E-2</c:v>
                </c:pt>
                <c:pt idx="1104">
                  <c:v>1.1039999999999718E-2</c:v>
                </c:pt>
                <c:pt idx="1105">
                  <c:v>1.1049999999999718E-2</c:v>
                </c:pt>
                <c:pt idx="1106">
                  <c:v>1.1059999999999718E-2</c:v>
                </c:pt>
                <c:pt idx="1107">
                  <c:v>1.1069999999999717E-2</c:v>
                </c:pt>
                <c:pt idx="1108">
                  <c:v>1.1079999999999717E-2</c:v>
                </c:pt>
                <c:pt idx="1109">
                  <c:v>1.1089999999999716E-2</c:v>
                </c:pt>
                <c:pt idx="1110">
                  <c:v>1.1099999999999716E-2</c:v>
                </c:pt>
                <c:pt idx="1111">
                  <c:v>1.1109999999999716E-2</c:v>
                </c:pt>
                <c:pt idx="1112">
                  <c:v>1.1119999999999715E-2</c:v>
                </c:pt>
                <c:pt idx="1113">
                  <c:v>1.1129999999999715E-2</c:v>
                </c:pt>
                <c:pt idx="1114">
                  <c:v>1.1139999999999714E-2</c:v>
                </c:pt>
                <c:pt idx="1115">
                  <c:v>1.1149999999999714E-2</c:v>
                </c:pt>
                <c:pt idx="1116">
                  <c:v>1.1159999999999714E-2</c:v>
                </c:pt>
                <c:pt idx="1117">
                  <c:v>1.1169999999999713E-2</c:v>
                </c:pt>
                <c:pt idx="1118">
                  <c:v>1.1179999999999713E-2</c:v>
                </c:pt>
                <c:pt idx="1119">
                  <c:v>1.1189999999999712E-2</c:v>
                </c:pt>
                <c:pt idx="1120">
                  <c:v>1.1199999999999712E-2</c:v>
                </c:pt>
                <c:pt idx="1121">
                  <c:v>1.1209999999999712E-2</c:v>
                </c:pt>
                <c:pt idx="1122">
                  <c:v>1.1219999999999711E-2</c:v>
                </c:pt>
                <c:pt idx="1123">
                  <c:v>1.1229999999999711E-2</c:v>
                </c:pt>
                <c:pt idx="1124">
                  <c:v>1.123999999999971E-2</c:v>
                </c:pt>
                <c:pt idx="1125">
                  <c:v>1.124999999999971E-2</c:v>
                </c:pt>
                <c:pt idx="1126">
                  <c:v>1.1259999999999709E-2</c:v>
                </c:pt>
                <c:pt idx="1127">
                  <c:v>1.1269999999999709E-2</c:v>
                </c:pt>
                <c:pt idx="1128">
                  <c:v>1.1279999999999709E-2</c:v>
                </c:pt>
                <c:pt idx="1129">
                  <c:v>1.1289999999999708E-2</c:v>
                </c:pt>
                <c:pt idx="1130">
                  <c:v>1.1299999999999708E-2</c:v>
                </c:pt>
                <c:pt idx="1131">
                  <c:v>1.1309999999999707E-2</c:v>
                </c:pt>
                <c:pt idx="1132">
                  <c:v>1.1319999999999707E-2</c:v>
                </c:pt>
                <c:pt idx="1133">
                  <c:v>1.1329999999999707E-2</c:v>
                </c:pt>
                <c:pt idx="1134">
                  <c:v>1.1339999999999706E-2</c:v>
                </c:pt>
                <c:pt idx="1135">
                  <c:v>1.1349999999999706E-2</c:v>
                </c:pt>
                <c:pt idx="1136">
                  <c:v>1.1359999999999705E-2</c:v>
                </c:pt>
                <c:pt idx="1137">
                  <c:v>1.1369999999999705E-2</c:v>
                </c:pt>
                <c:pt idx="1138">
                  <c:v>1.1379999999999705E-2</c:v>
                </c:pt>
                <c:pt idx="1139">
                  <c:v>1.1389999999999704E-2</c:v>
                </c:pt>
                <c:pt idx="1140">
                  <c:v>1.1399999999999704E-2</c:v>
                </c:pt>
                <c:pt idx="1141">
                  <c:v>1.1409999999999703E-2</c:v>
                </c:pt>
                <c:pt idx="1142">
                  <c:v>1.1419999999999703E-2</c:v>
                </c:pt>
                <c:pt idx="1143">
                  <c:v>1.1429999999999703E-2</c:v>
                </c:pt>
                <c:pt idx="1144">
                  <c:v>1.1439999999999702E-2</c:v>
                </c:pt>
                <c:pt idx="1145">
                  <c:v>1.1449999999999702E-2</c:v>
                </c:pt>
                <c:pt idx="1146">
                  <c:v>1.1459999999999701E-2</c:v>
                </c:pt>
                <c:pt idx="1147">
                  <c:v>1.1469999999999701E-2</c:v>
                </c:pt>
                <c:pt idx="1148">
                  <c:v>1.1479999999999701E-2</c:v>
                </c:pt>
                <c:pt idx="1149">
                  <c:v>1.14899999999997E-2</c:v>
                </c:pt>
                <c:pt idx="1150">
                  <c:v>1.14999999999997E-2</c:v>
                </c:pt>
                <c:pt idx="1151">
                  <c:v>1.1509999999999699E-2</c:v>
                </c:pt>
                <c:pt idx="1152">
                  <c:v>1.1519999999999699E-2</c:v>
                </c:pt>
                <c:pt idx="1153">
                  <c:v>1.1529999999999698E-2</c:v>
                </c:pt>
                <c:pt idx="1154">
                  <c:v>1.1539999999999698E-2</c:v>
                </c:pt>
                <c:pt idx="1155">
                  <c:v>1.1549999999999698E-2</c:v>
                </c:pt>
                <c:pt idx="1156">
                  <c:v>1.1559999999999697E-2</c:v>
                </c:pt>
                <c:pt idx="1157">
                  <c:v>1.1569999999999697E-2</c:v>
                </c:pt>
                <c:pt idx="1158">
                  <c:v>1.1579999999999696E-2</c:v>
                </c:pt>
                <c:pt idx="1159">
                  <c:v>1.1589999999999696E-2</c:v>
                </c:pt>
                <c:pt idx="1160">
                  <c:v>1.1599999999999696E-2</c:v>
                </c:pt>
                <c:pt idx="1161">
                  <c:v>1.1609999999999695E-2</c:v>
                </c:pt>
                <c:pt idx="1162">
                  <c:v>1.1619999999999695E-2</c:v>
                </c:pt>
                <c:pt idx="1163">
                  <c:v>1.1629999999999694E-2</c:v>
                </c:pt>
                <c:pt idx="1164">
                  <c:v>1.1639999999999694E-2</c:v>
                </c:pt>
                <c:pt idx="1165">
                  <c:v>1.1649999999999694E-2</c:v>
                </c:pt>
                <c:pt idx="1166">
                  <c:v>1.1659999999999693E-2</c:v>
                </c:pt>
                <c:pt idx="1167">
                  <c:v>1.1669999999999693E-2</c:v>
                </c:pt>
                <c:pt idx="1168">
                  <c:v>1.1679999999999692E-2</c:v>
                </c:pt>
                <c:pt idx="1169">
                  <c:v>1.1689999999999692E-2</c:v>
                </c:pt>
                <c:pt idx="1170">
                  <c:v>1.1699999999999692E-2</c:v>
                </c:pt>
                <c:pt idx="1171">
                  <c:v>1.1709999999999691E-2</c:v>
                </c:pt>
                <c:pt idx="1172">
                  <c:v>1.1719999999999691E-2</c:v>
                </c:pt>
                <c:pt idx="1173">
                  <c:v>1.172999999999969E-2</c:v>
                </c:pt>
                <c:pt idx="1174">
                  <c:v>1.173999999999969E-2</c:v>
                </c:pt>
                <c:pt idx="1175">
                  <c:v>1.174999999999969E-2</c:v>
                </c:pt>
                <c:pt idx="1176">
                  <c:v>1.1759999999999689E-2</c:v>
                </c:pt>
                <c:pt idx="1177">
                  <c:v>1.1769999999999689E-2</c:v>
                </c:pt>
                <c:pt idx="1178">
                  <c:v>1.1779999999999688E-2</c:v>
                </c:pt>
                <c:pt idx="1179">
                  <c:v>1.1789999999999688E-2</c:v>
                </c:pt>
                <c:pt idx="1180">
                  <c:v>1.1799999999999687E-2</c:v>
                </c:pt>
                <c:pt idx="1181">
                  <c:v>1.1809999999999687E-2</c:v>
                </c:pt>
                <c:pt idx="1182">
                  <c:v>1.1819999999999687E-2</c:v>
                </c:pt>
                <c:pt idx="1183">
                  <c:v>1.1829999999999686E-2</c:v>
                </c:pt>
                <c:pt idx="1184">
                  <c:v>1.1839999999999686E-2</c:v>
                </c:pt>
                <c:pt idx="1185">
                  <c:v>1.1849999999999685E-2</c:v>
                </c:pt>
                <c:pt idx="1186">
                  <c:v>1.1859999999999685E-2</c:v>
                </c:pt>
                <c:pt idx="1187">
                  <c:v>1.1869999999999685E-2</c:v>
                </c:pt>
                <c:pt idx="1188">
                  <c:v>1.1879999999999684E-2</c:v>
                </c:pt>
                <c:pt idx="1189">
                  <c:v>1.1889999999999684E-2</c:v>
                </c:pt>
                <c:pt idx="1190">
                  <c:v>1.1899999999999683E-2</c:v>
                </c:pt>
                <c:pt idx="1191">
                  <c:v>1.1909999999999683E-2</c:v>
                </c:pt>
                <c:pt idx="1192">
                  <c:v>1.1919999999999683E-2</c:v>
                </c:pt>
                <c:pt idx="1193">
                  <c:v>1.1929999999999682E-2</c:v>
                </c:pt>
                <c:pt idx="1194">
                  <c:v>1.1939999999999682E-2</c:v>
                </c:pt>
                <c:pt idx="1195">
                  <c:v>1.1949999999999681E-2</c:v>
                </c:pt>
                <c:pt idx="1196">
                  <c:v>1.1959999999999681E-2</c:v>
                </c:pt>
                <c:pt idx="1197">
                  <c:v>1.1969999999999681E-2</c:v>
                </c:pt>
                <c:pt idx="1198">
                  <c:v>1.197999999999968E-2</c:v>
                </c:pt>
                <c:pt idx="1199">
                  <c:v>1.198999999999968E-2</c:v>
                </c:pt>
                <c:pt idx="1200">
                  <c:v>1.1999999999999679E-2</c:v>
                </c:pt>
                <c:pt idx="1201">
                  <c:v>1.2009999999999679E-2</c:v>
                </c:pt>
                <c:pt idx="1202">
                  <c:v>1.2019999999999679E-2</c:v>
                </c:pt>
                <c:pt idx="1203">
                  <c:v>1.2029999999999678E-2</c:v>
                </c:pt>
                <c:pt idx="1204">
                  <c:v>1.2039999999999678E-2</c:v>
                </c:pt>
                <c:pt idx="1205">
                  <c:v>1.2049999999999677E-2</c:v>
                </c:pt>
                <c:pt idx="1206">
                  <c:v>1.2059999999999677E-2</c:v>
                </c:pt>
                <c:pt idx="1207">
                  <c:v>1.2069999999999676E-2</c:v>
                </c:pt>
                <c:pt idx="1208">
                  <c:v>1.2079999999999676E-2</c:v>
                </c:pt>
                <c:pt idx="1209">
                  <c:v>1.2089999999999676E-2</c:v>
                </c:pt>
                <c:pt idx="1210">
                  <c:v>1.2099999999999675E-2</c:v>
                </c:pt>
                <c:pt idx="1211">
                  <c:v>1.2109999999999675E-2</c:v>
                </c:pt>
                <c:pt idx="1212">
                  <c:v>1.2119999999999674E-2</c:v>
                </c:pt>
                <c:pt idx="1213">
                  <c:v>1.2129999999999674E-2</c:v>
                </c:pt>
                <c:pt idx="1214">
                  <c:v>1.2139999999999674E-2</c:v>
                </c:pt>
                <c:pt idx="1215">
                  <c:v>1.2149999999999673E-2</c:v>
                </c:pt>
                <c:pt idx="1216">
                  <c:v>1.2159999999999673E-2</c:v>
                </c:pt>
                <c:pt idx="1217">
                  <c:v>1.2169999999999672E-2</c:v>
                </c:pt>
                <c:pt idx="1218">
                  <c:v>1.2179999999999672E-2</c:v>
                </c:pt>
                <c:pt idx="1219">
                  <c:v>1.2189999999999672E-2</c:v>
                </c:pt>
                <c:pt idx="1220">
                  <c:v>1.2199999999999671E-2</c:v>
                </c:pt>
                <c:pt idx="1221">
                  <c:v>1.2209999999999671E-2</c:v>
                </c:pt>
                <c:pt idx="1222">
                  <c:v>1.221999999999967E-2</c:v>
                </c:pt>
                <c:pt idx="1223">
                  <c:v>1.222999999999967E-2</c:v>
                </c:pt>
                <c:pt idx="1224">
                  <c:v>1.223999999999967E-2</c:v>
                </c:pt>
                <c:pt idx="1225">
                  <c:v>1.2249999999999669E-2</c:v>
                </c:pt>
                <c:pt idx="1226">
                  <c:v>1.2259999999999669E-2</c:v>
                </c:pt>
                <c:pt idx="1227">
                  <c:v>1.2269999999999668E-2</c:v>
                </c:pt>
                <c:pt idx="1228">
                  <c:v>1.2279999999999668E-2</c:v>
                </c:pt>
                <c:pt idx="1229">
                  <c:v>1.2289999999999668E-2</c:v>
                </c:pt>
                <c:pt idx="1230">
                  <c:v>1.2299999999999667E-2</c:v>
                </c:pt>
                <c:pt idx="1231">
                  <c:v>1.2309999999999667E-2</c:v>
                </c:pt>
                <c:pt idx="1232">
                  <c:v>1.2319999999999666E-2</c:v>
                </c:pt>
                <c:pt idx="1233">
                  <c:v>1.2329999999999666E-2</c:v>
                </c:pt>
                <c:pt idx="1234">
                  <c:v>1.2339999999999665E-2</c:v>
                </c:pt>
                <c:pt idx="1235">
                  <c:v>1.2349999999999665E-2</c:v>
                </c:pt>
                <c:pt idx="1236">
                  <c:v>1.2359999999999665E-2</c:v>
                </c:pt>
                <c:pt idx="1237">
                  <c:v>1.2369999999999664E-2</c:v>
                </c:pt>
                <c:pt idx="1238">
                  <c:v>1.2379999999999664E-2</c:v>
                </c:pt>
                <c:pt idx="1239">
                  <c:v>1.2389999999999663E-2</c:v>
                </c:pt>
                <c:pt idx="1240">
                  <c:v>1.2399999999999663E-2</c:v>
                </c:pt>
                <c:pt idx="1241">
                  <c:v>1.2409999999999663E-2</c:v>
                </c:pt>
                <c:pt idx="1242">
                  <c:v>1.2419999999999662E-2</c:v>
                </c:pt>
                <c:pt idx="1243">
                  <c:v>1.2429999999999662E-2</c:v>
                </c:pt>
                <c:pt idx="1244">
                  <c:v>1.2439999999999661E-2</c:v>
                </c:pt>
                <c:pt idx="1245">
                  <c:v>1.2449999999999661E-2</c:v>
                </c:pt>
                <c:pt idx="1246">
                  <c:v>1.2459999999999661E-2</c:v>
                </c:pt>
                <c:pt idx="1247">
                  <c:v>1.246999999999966E-2</c:v>
                </c:pt>
                <c:pt idx="1248">
                  <c:v>1.247999999999966E-2</c:v>
                </c:pt>
                <c:pt idx="1249">
                  <c:v>1.2489999999999659E-2</c:v>
                </c:pt>
                <c:pt idx="1250">
                  <c:v>1.2499999999999659E-2</c:v>
                </c:pt>
                <c:pt idx="1251">
                  <c:v>1.2509999999999659E-2</c:v>
                </c:pt>
                <c:pt idx="1252">
                  <c:v>1.2519999999999658E-2</c:v>
                </c:pt>
                <c:pt idx="1253">
                  <c:v>1.2529999999999658E-2</c:v>
                </c:pt>
              </c:numCache>
            </c:numRef>
          </c:xVal>
          <c:yVal>
            <c:numRef>
              <c:f>Tabelle1!$J$2:$J$1255</c:f>
              <c:numCache>
                <c:formatCode>General</c:formatCode>
                <c:ptCount val="1254"/>
                <c:pt idx="0">
                  <c:v>-2.5636552207268734E-19</c:v>
                </c:pt>
                <c:pt idx="1">
                  <c:v>1.3318959066255857E-8</c:v>
                </c:pt>
                <c:pt idx="2">
                  <c:v>1.9051416660611428E-7</c:v>
                </c:pt>
                <c:pt idx="3">
                  <c:v>8.6412235927701346E-7</c:v>
                </c:pt>
                <c:pt idx="4">
                  <c:v>2.4521250971984447E-6</c:v>
                </c:pt>
                <c:pt idx="5">
                  <c:v>5.3865134914022864E-6</c:v>
                </c:pt>
                <c:pt idx="6">
                  <c:v>1.0070551059165027E-5</c:v>
                </c:pt>
                <c:pt idx="7">
                  <c:v>1.685538969473513E-5</c:v>
                </c:pt>
                <c:pt idx="8">
                  <c:v>2.6029459250572285E-5</c:v>
                </c:pt>
                <c:pt idx="9">
                  <c:v>3.7816039172506959E-5</c:v>
                </c:pt>
                <c:pt idx="10">
                  <c:v>5.2375843218224187E-5</c:v>
                </c:pt>
                <c:pt idx="11">
                  <c:v>6.981246084895496E-5</c:v>
                </c:pt>
                <c:pt idx="12">
                  <c:v>9.017921495692664E-5</c:v>
                </c:pt>
                <c:pt idx="13">
                  <c:v>1.1348649801574915E-4</c:v>
                </c:pt>
                <c:pt idx="14">
                  <c:v>1.3970899783743242E-4</c:v>
                </c:pt>
                <c:pt idx="15">
                  <c:v>1.6879246370757447E-4</c:v>
                </c:pt>
                <c:pt idx="16">
                  <c:v>2.0065982549646898E-4</c:v>
                </c:pt>
                <c:pt idx="17">
                  <c:v>2.3521658533685668E-4</c:v>
                </c:pt>
                <c:pt idx="18">
                  <c:v>2.7235547011719046E-4</c:v>
                </c:pt>
                <c:pt idx="19">
                  <c:v>3.1196037518306887E-4</c:v>
                </c:pt>
                <c:pt idx="20">
                  <c:v>3.5390965369389487E-4</c:v>
                </c:pt>
                <c:pt idx="21">
                  <c:v>3.9807881801464474E-4</c:v>
                </c:pt>
                <c:pt idx="22">
                  <c:v>4.4434272352932502E-4</c:v>
                </c:pt>
                <c:pt idx="23">
                  <c:v>4.9257730426512721E-4</c:v>
                </c:pt>
                <c:pt idx="24">
                  <c:v>5.426609257256431E-4</c:v>
                </c:pt>
                <c:pt idx="25">
                  <c:v>5.9447541471121688E-4</c:v>
                </c:pt>
                <c:pt idx="26">
                  <c:v>6.4790681956028548E-4</c:v>
                </c:pt>
                <c:pt idx="27">
                  <c:v>7.028459477625759E-4</c:v>
                </c:pt>
                <c:pt idx="28">
                  <c:v>7.5918872163585301E-4</c:v>
                </c:pt>
                <c:pt idx="29">
                  <c:v>8.1683638693293527E-4</c:v>
                </c:pt>
                <c:pt idx="30">
                  <c:v>8.7569560396267101E-4</c:v>
                </c:pt>
                <c:pt idx="31">
                  <c:v>9.3567844610785412E-4</c:v>
                </c:pt>
                <c:pt idx="32">
                  <c:v>9.9670232650193847E-4</c:v>
                </c:pt>
                <c:pt idx="33">
                  <c:v>1.0586898700560875E-3</c:v>
                </c:pt>
                <c:pt idx="34">
                  <c:v>1.1215687449653265E-3</c:v>
                </c:pt>
                <c:pt idx="35">
                  <c:v>1.185271465216982E-3</c:v>
                </c:pt>
                <c:pt idx="36">
                  <c:v>1.2497351734242477E-3</c:v>
                </c:pt>
                <c:pt idx="37">
                  <c:v>1.3149014114616497E-3</c:v>
                </c:pt>
                <c:pt idx="38">
                  <c:v>1.3807158848398306E-3</c:v>
                </c:pt>
                <c:pt idx="39">
                  <c:v>1.4471282254807703E-3</c:v>
                </c:pt>
                <c:pt idx="40">
                  <c:v>1.5140917565022935E-3</c:v>
                </c:pt>
                <c:pt idx="41">
                  <c:v>1.5815632617580807E-3</c:v>
                </c:pt>
                <c:pt idx="42">
                  <c:v>1.6495027621762739E-3</c:v>
                </c:pt>
                <c:pt idx="43">
                  <c:v>1.717873300370212E-3</c:v>
                </c:pt>
                <c:pt idx="44">
                  <c:v>1.7866407345365723E-3</c:v>
                </c:pt>
                <c:pt idx="45">
                  <c:v>1.8557735422902618E-3</c:v>
                </c:pt>
                <c:pt idx="46">
                  <c:v>1.9252426347957298E-3</c:v>
                </c:pt>
                <c:pt idx="47">
                  <c:v>1.9950211813273976E-3</c:v>
                </c:pt>
                <c:pt idx="48">
                  <c:v>2.0650844442163096E-3</c:v>
                </c:pt>
                <c:pt idx="49">
                  <c:v>2.1354096240063639E-3</c:v>
                </c:pt>
                <c:pt idx="50">
                  <c:v>2.2059757145436792E-3</c:v>
                </c:pt>
                <c:pt idx="51">
                  <c:v>2.2767633676502711E-3</c:v>
                </c:pt>
                <c:pt idx="52">
                  <c:v>2.347754766982792E-3</c:v>
                </c:pt>
                <c:pt idx="53">
                  <c:v>2.4189335106441579E-3</c:v>
                </c:pt>
                <c:pt idx="54">
                  <c:v>2.4902845020968135E-3</c:v>
                </c:pt>
                <c:pt idx="55">
                  <c:v>2.5617938489181343E-3</c:v>
                </c:pt>
                <c:pt idx="56">
                  <c:v>2.6334487689385726E-3</c:v>
                </c:pt>
                <c:pt idx="57">
                  <c:v>2.7052375033096814E-3</c:v>
                </c:pt>
                <c:pt idx="58">
                  <c:v>2.7771492360604438E-3</c:v>
                </c:pt>
                <c:pt idx="59">
                  <c:v>2.8491740197151096E-3</c:v>
                </c:pt>
                <c:pt idx="60">
                  <c:v>2.9213027065629537E-3</c:v>
                </c:pt>
                <c:pt idx="61">
                  <c:v>2.9935268851892355E-3</c:v>
                </c:pt>
                <c:pt idx="62">
                  <c:v>3.0658388218964541E-3</c:v>
                </c:pt>
                <c:pt idx="63">
                  <c:v>3.1382314066652436E-3</c:v>
                </c:pt>
                <c:pt idx="64">
                  <c:v>3.2106981033246319E-3</c:v>
                </c:pt>
                <c:pt idx="65">
                  <c:v>3.2832329036214581E-3</c:v>
                </c:pt>
                <c:pt idx="66">
                  <c:v>3.3558302848984193E-3</c:v>
                </c:pt>
                <c:pt idx="67">
                  <c:v>3.4284851711091921E-3</c:v>
                </c:pt>
                <c:pt idx="68">
                  <c:v>3.5011928969173925E-3</c:v>
                </c:pt>
                <c:pt idx="69">
                  <c:v>3.5739491746435417E-3</c:v>
                </c:pt>
                <c:pt idx="70">
                  <c:v>3.6467500638408049E-3</c:v>
                </c:pt>
                <c:pt idx="71">
                  <c:v>3.7195919432959517E-3</c:v>
                </c:pt>
                <c:pt idx="72">
                  <c:v>3.7924714852667608E-3</c:v>
                </c:pt>
                <c:pt idx="73">
                  <c:v>3.8653856317809481E-3</c:v>
                </c:pt>
                <c:pt idx="74">
                  <c:v>3.9383315728347863E-3</c:v>
                </c:pt>
                <c:pt idx="75">
                  <c:v>4.0113067263416579E-3</c:v>
                </c:pt>
                <c:pt idx="76">
                  <c:v>4.0843087196921835E-3</c:v>
                </c:pt>
                <c:pt idx="77">
                  <c:v>4.1573353727981481E-3</c:v>
                </c:pt>
                <c:pt idx="78">
                  <c:v>4.2303846825022225E-3</c:v>
                </c:pt>
                <c:pt idx="79">
                  <c:v>4.3034548082446734E-3</c:v>
                </c:pt>
                <c:pt idx="80">
                  <c:v>4.3765440588866529E-3</c:v>
                </c:pt>
                <c:pt idx="81">
                  <c:v>4.44965088059757E-3</c:v>
                </c:pt>
                <c:pt idx="82">
                  <c:v>4.5227738457212499E-3</c:v>
                </c:pt>
                <c:pt idx="83">
                  <c:v>4.595911642542346E-3</c:v>
                </c:pt>
                <c:pt idx="84">
                  <c:v>4.6690630658806492E-3</c:v>
                </c:pt>
                <c:pt idx="85">
                  <c:v>4.7422270084466981E-3</c:v>
                </c:pt>
                <c:pt idx="86">
                  <c:v>4.8154024528973731E-3</c:v>
                </c:pt>
                <c:pt idx="87">
                  <c:v>4.8885884645350312E-3</c:v>
                </c:pt>
                <c:pt idx="88">
                  <c:v>4.9617841845982754E-3</c:v>
                </c:pt>
                <c:pt idx="89">
                  <c:v>5.0349888240965868E-3</c:v>
                </c:pt>
                <c:pt idx="90">
                  <c:v>5.1082016581448439E-3</c:v>
                </c:pt>
                <c:pt idx="91">
                  <c:v>5.1814220207573643E-3</c:v>
                </c:pt>
                <c:pt idx="92">
                  <c:v>5.2546493000642461E-3</c:v>
                </c:pt>
                <c:pt idx="93">
                  <c:v>5.3278829339158664E-3</c:v>
                </c:pt>
                <c:pt idx="94">
                  <c:v>5.4011224058440784E-3</c:v>
                </c:pt>
                <c:pt idx="95">
                  <c:v>5.4743672413512393E-3</c:v>
                </c:pt>
                <c:pt idx="96">
                  <c:v>5.547617004500488E-3</c:v>
                </c:pt>
                <c:pt idx="97">
                  <c:v>5.6208712947828617E-3</c:v>
                </c:pt>
                <c:pt idx="98">
                  <c:v>5.6941297442387965E-3</c:v>
                </c:pt>
                <c:pt idx="99">
                  <c:v>5.7673920148133889E-3</c:v>
                </c:pt>
                <c:pt idx="100">
                  <c:v>5.8406577959264584E-3</c:v>
                </c:pt>
                <c:pt idx="101">
                  <c:v>5.9139268022399731E-3</c:v>
                </c:pt>
                <c:pt idx="102">
                  <c:v>5.987198771606821E-3</c:v>
                </c:pt>
                <c:pt idx="103">
                  <c:v>6.0604734631862257E-3</c:v>
                </c:pt>
                <c:pt idx="104">
                  <c:v>6.1337506557122582E-3</c:v>
                </c:pt>
                <c:pt idx="105">
                  <c:v>6.2070301459030228E-3</c:v>
                </c:pt>
                <c:pt idx="106">
                  <c:v>6.2803117469990956E-3</c:v>
                </c:pt>
                <c:pt idx="107">
                  <c:v>6.3535952874207244E-3</c:v>
                </c:pt>
                <c:pt idx="108">
                  <c:v>6.4268806095341309E-3</c:v>
                </c:pt>
                <c:pt idx="109">
                  <c:v>6.5001675685180654E-3</c:v>
                </c:pt>
                <c:pt idx="110">
                  <c:v>6.5734560313224725E-3</c:v>
                </c:pt>
                <c:pt idx="111">
                  <c:v>6.6467458757117617E-3</c:v>
                </c:pt>
                <c:pt idx="112">
                  <c:v>6.7200369893858532E-3</c:v>
                </c:pt>
                <c:pt idx="113">
                  <c:v>6.7933292691726337E-3</c:v>
                </c:pt>
                <c:pt idx="114">
                  <c:v>6.8666226202860527E-3</c:v>
                </c:pt>
                <c:pt idx="115">
                  <c:v>6.9399169556445036E-3</c:v>
                </c:pt>
                <c:pt idx="116">
                  <c:v>7.0132121952446161E-3</c:v>
                </c:pt>
                <c:pt idx="117">
                  <c:v>7.0865082655859309E-3</c:v>
                </c:pt>
                <c:pt idx="118">
                  <c:v>7.1598050991423332E-3</c:v>
                </c:pt>
                <c:pt idx="119">
                  <c:v>7.2331026338764703E-3</c:v>
                </c:pt>
                <c:pt idx="120">
                  <c:v>7.3064008127935879E-3</c:v>
                </c:pt>
                <c:pt idx="121">
                  <c:v>7.3796995835316804E-3</c:v>
                </c:pt>
                <c:pt idx="122">
                  <c:v>7.4529988979849223E-3</c:v>
                </c:pt>
                <c:pt idx="123">
                  <c:v>7.5262987119577166E-3</c:v>
                </c:pt>
                <c:pt idx="124">
                  <c:v>7.5995989848468568E-3</c:v>
                </c:pt>
                <c:pt idx="125">
                  <c:v>7.6728996793495379E-3</c:v>
                </c:pt>
                <c:pt idx="126">
                  <c:v>7.7462007611950774E-3</c:v>
                </c:pt>
                <c:pt idx="127">
                  <c:v>7.8195021988984575E-3</c:v>
                </c:pt>
                <c:pt idx="128">
                  <c:v>7.8928039635339023E-3</c:v>
                </c:pt>
                <c:pt idx="129">
                  <c:v>7.9661060285268481E-3</c:v>
                </c:pt>
                <c:pt idx="130">
                  <c:v>8.0394083694628228E-3</c:v>
                </c:pt>
                <c:pt idx="131">
                  <c:v>8.1127109639118795E-3</c:v>
                </c:pt>
                <c:pt idx="132">
                  <c:v>8.1860137912672781E-3</c:v>
                </c:pt>
                <c:pt idx="133">
                  <c:v>8.2593168325972854E-3</c:v>
                </c:pt>
                <c:pt idx="134">
                  <c:v>8.3326200705090246E-3</c:v>
                </c:pt>
                <c:pt idx="135">
                  <c:v>8.4059234890233939E-3</c:v>
                </c:pt>
                <c:pt idx="136">
                  <c:v>8.4792270734601483E-3</c:v>
                </c:pt>
                <c:pt idx="137">
                  <c:v>8.5525308103323178E-3</c:v>
                </c:pt>
                <c:pt idx="138">
                  <c:v>8.6258346872492217E-3</c:v>
                </c:pt>
                <c:pt idx="139">
                  <c:v>8.6991386928273549E-3</c:v>
                </c:pt>
                <c:pt idx="140">
                  <c:v>8.7724428166085031E-3</c:v>
                </c:pt>
                <c:pt idx="141">
                  <c:v>8.8457470489845588E-3</c:v>
                </c:pt>
                <c:pt idx="142">
                  <c:v>8.9190513811284039E-3</c:v>
                </c:pt>
                <c:pt idx="143">
                  <c:v>8.9923558049304249E-3</c:v>
                </c:pt>
                <c:pt idx="144">
                  <c:v>9.0656603129402082E-3</c:v>
                </c:pt>
                <c:pt idx="145">
                  <c:v>9.1389648983129304E-3</c:v>
                </c:pt>
                <c:pt idx="146">
                  <c:v>9.2122695547601635E-3</c:v>
                </c:pt>
                <c:pt idx="147">
                  <c:v>9.2855742765046226E-3</c:v>
                </c:pt>
                <c:pt idx="148">
                  <c:v>9.3588790582386332E-3</c:v>
                </c:pt>
                <c:pt idx="149">
                  <c:v>9.43218389508595E-3</c:v>
                </c:pt>
                <c:pt idx="150">
                  <c:v>9.5054887825666949E-3</c:v>
                </c:pt>
                <c:pt idx="151">
                  <c:v>9.5787937165651444E-3</c:v>
                </c:pt>
                <c:pt idx="152">
                  <c:v>9.6520986933001027E-3</c:v>
                </c:pt>
                <c:pt idx="153">
                  <c:v>9.7254037092977426E-3</c:v>
                </c:pt>
                <c:pt idx="154">
                  <c:v>9.7987087613666049E-3</c:v>
                </c:pt>
                <c:pt idx="155">
                  <c:v>9.8720138465746357E-3</c:v>
                </c:pt>
                <c:pt idx="156">
                  <c:v>9.9453189622281321E-3</c:v>
                </c:pt>
                <c:pt idx="157">
                  <c:v>1.0018624105852332E-2</c:v>
                </c:pt>
                <c:pt idx="158">
                  <c:v>1.0091929275173642E-2</c:v>
                </c:pt>
                <c:pt idx="159">
                  <c:v>1.0165234468103279E-2</c:v>
                </c:pt>
                <c:pt idx="160">
                  <c:v>1.0238539682722234E-2</c:v>
                </c:pt>
                <c:pt idx="161">
                  <c:v>1.0311844917267502E-2</c:v>
                </c:pt>
                <c:pt idx="162">
                  <c:v>1.0385150170119367E-2</c:v>
                </c:pt>
                <c:pt idx="163">
                  <c:v>1.0458455439789788E-2</c:v>
                </c:pt>
                <c:pt idx="164">
                  <c:v>1.0531760724911665E-2</c:v>
                </c:pt>
                <c:pt idx="165">
                  <c:v>1.0605066024229032E-2</c:v>
                </c:pt>
                <c:pt idx="166">
                  <c:v>1.0678371336588006E-2</c:v>
                </c:pt>
                <c:pt idx="167">
                  <c:v>1.0751676660928505E-2</c:v>
                </c:pt>
                <c:pt idx="168">
                  <c:v>1.0824981996276611E-2</c:v>
                </c:pt>
                <c:pt idx="169">
                  <c:v>1.0898287341737567E-2</c:v>
                </c:pt>
                <c:pt idx="170">
                  <c:v>1.0971592696489363E-2</c:v>
                </c:pt>
                <c:pt idx="171">
                  <c:v>1.104489805977678E-2</c:v>
                </c:pt>
                <c:pt idx="172">
                  <c:v>1.1118203430906009E-2</c:v>
                </c:pt>
                <c:pt idx="173">
                  <c:v>1.1191508809239631E-2</c:v>
                </c:pt>
                <c:pt idx="174">
                  <c:v>1.126481419419203E-2</c:v>
                </c:pt>
                <c:pt idx="175">
                  <c:v>1.1338119585225209E-2</c:v>
                </c:pt>
                <c:pt idx="176">
                  <c:v>1.1411424981844887E-2</c:v>
                </c:pt>
                <c:pt idx="177">
                  <c:v>1.1484730383596964E-2</c:v>
                </c:pt>
                <c:pt idx="178">
                  <c:v>1.1558035790064257E-2</c:v>
                </c:pt>
                <c:pt idx="179">
                  <c:v>1.1631341200863491E-2</c:v>
                </c:pt>
                <c:pt idx="180">
                  <c:v>1.1704646615642543E-2</c:v>
                </c:pt>
                <c:pt idx="181">
                  <c:v>1.1777952034077914E-2</c:v>
                </c:pt>
                <c:pt idx="182">
                  <c:v>1.1851257455872398E-2</c:v>
                </c:pt>
                <c:pt idx="183">
                  <c:v>1.1924562880752953E-2</c:v>
                </c:pt>
                <c:pt idx="184">
                  <c:v>1.1997868308468726E-2</c:v>
                </c:pt>
                <c:pt idx="185">
                  <c:v>1.207117373878926E-2</c:v>
                </c:pt>
                <c:pt idx="186">
                  <c:v>1.2144479171502827E-2</c:v>
                </c:pt>
                <c:pt idx="187">
                  <c:v>1.2217784606414905E-2</c:v>
                </c:pt>
                <c:pt idx="188">
                  <c:v>1.2291090043346792E-2</c:v>
                </c:pt>
                <c:pt idx="189">
                  <c:v>1.2364395482134312E-2</c:v>
                </c:pt>
                <c:pt idx="190">
                  <c:v>1.2437700922626617E-2</c:v>
                </c:pt>
                <c:pt idx="191">
                  <c:v>1.2511006364685148E-2</c:v>
                </c:pt>
                <c:pt idx="192">
                  <c:v>1.2584311808182586E-2</c:v>
                </c:pt>
                <c:pt idx="193">
                  <c:v>1.2657617253001976E-2</c:v>
                </c:pt>
                <c:pt idx="194">
                  <c:v>1.2730922699035854E-2</c:v>
                </c:pt>
                <c:pt idx="195">
                  <c:v>1.2804228146185507E-2</c:v>
                </c:pt>
                <c:pt idx="196">
                  <c:v>1.2877533594360238E-2</c:v>
                </c:pt>
                <c:pt idx="197">
                  <c:v>1.2950839043476724E-2</c:v>
                </c:pt>
                <c:pt idx="198">
                  <c:v>1.3024144493458418E-2</c:v>
                </c:pt>
                <c:pt idx="199">
                  <c:v>1.3097449944234984E-2</c:v>
                </c:pt>
                <c:pt idx="200">
                  <c:v>1.3170755395741817E-2</c:v>
                </c:pt>
                <c:pt idx="201">
                  <c:v>1.3244060847919559E-2</c:v>
                </c:pt>
                <c:pt idx="202">
                  <c:v>1.3317366300713668E-2</c:v>
                </c:pt>
                <c:pt idx="203">
                  <c:v>1.3390671754074041E-2</c:v>
                </c:pt>
                <c:pt idx="204">
                  <c:v>1.3463977207954661E-2</c:v>
                </c:pt>
                <c:pt idx="205">
                  <c:v>1.3537282662313231E-2</c:v>
                </c:pt>
                <c:pt idx="206">
                  <c:v>1.3610588117110904E-2</c:v>
                </c:pt>
                <c:pt idx="207">
                  <c:v>1.368389357231199E-2</c:v>
                </c:pt>
                <c:pt idx="208">
                  <c:v>1.3757199027883691E-2</c:v>
                </c:pt>
                <c:pt idx="209">
                  <c:v>1.3830504483795886E-2</c:v>
                </c:pt>
                <c:pt idx="210">
                  <c:v>1.3903809940020896E-2</c:v>
                </c:pt>
                <c:pt idx="211">
                  <c:v>1.3977115396533294E-2</c:v>
                </c:pt>
                <c:pt idx="212">
                  <c:v>1.4050420853309722E-2</c:v>
                </c:pt>
                <c:pt idx="213">
                  <c:v>1.4123726310328721E-2</c:v>
                </c:pt>
                <c:pt idx="214">
                  <c:v>1.4197031767570562E-2</c:v>
                </c:pt>
                <c:pt idx="215">
                  <c:v>1.4270337225017143E-2</c:v>
                </c:pt>
                <c:pt idx="216">
                  <c:v>1.4343642682651815E-2</c:v>
                </c:pt>
                <c:pt idx="217">
                  <c:v>1.4416948140459294E-2</c:v>
                </c:pt>
                <c:pt idx="218">
                  <c:v>1.4490253598425529E-2</c:v>
                </c:pt>
                <c:pt idx="219">
                  <c:v>1.456355905653762E-2</c:v>
                </c:pt>
                <c:pt idx="220">
                  <c:v>1.4636864514783708E-2</c:v>
                </c:pt>
                <c:pt idx="221">
                  <c:v>1.4710169973152902E-2</c:v>
                </c:pt>
                <c:pt idx="222">
                  <c:v>1.4783475431635192E-2</c:v>
                </c:pt>
                <c:pt idx="223">
                  <c:v>1.4856780890221395E-2</c:v>
                </c:pt>
                <c:pt idx="224">
                  <c:v>1.4930086348903051E-2</c:v>
                </c:pt>
                <c:pt idx="225">
                  <c:v>1.5003391807672413E-2</c:v>
                </c:pt>
                <c:pt idx="226">
                  <c:v>1.5076697266522339E-2</c:v>
                </c:pt>
                <c:pt idx="227">
                  <c:v>1.5150002725446296E-2</c:v>
                </c:pt>
                <c:pt idx="228">
                  <c:v>1.5223308184438252E-2</c:v>
                </c:pt>
                <c:pt idx="229">
                  <c:v>1.5296613643492689E-2</c:v>
                </c:pt>
                <c:pt idx="230">
                  <c:v>1.5369919102604527E-2</c:v>
                </c:pt>
                <c:pt idx="231">
                  <c:v>1.5443224561769097E-2</c:v>
                </c:pt>
                <c:pt idx="232">
                  <c:v>1.5516530020982111E-2</c:v>
                </c:pt>
                <c:pt idx="233">
                  <c:v>1.5589835480239638E-2</c:v>
                </c:pt>
                <c:pt idx="234">
                  <c:v>1.5663140939538054E-2</c:v>
                </c:pt>
                <c:pt idx="235">
                  <c:v>1.5736446398874039E-2</c:v>
                </c:pt>
                <c:pt idx="236">
                  <c:v>1.5809751858244535E-2</c:v>
                </c:pt>
                <c:pt idx="237">
                  <c:v>1.5883057317646745E-2</c:v>
                </c:pt>
                <c:pt idx="238">
                  <c:v>1.5956362777078077E-2</c:v>
                </c:pt>
                <c:pt idx="239">
                  <c:v>1.6029668236536176E-2</c:v>
                </c:pt>
                <c:pt idx="240">
                  <c:v>1.6102973696018867E-2</c:v>
                </c:pt>
                <c:pt idx="241">
                  <c:v>1.617627915552414E-2</c:v>
                </c:pt>
                <c:pt idx="242">
                  <c:v>1.6249584615050168E-2</c:v>
                </c:pt>
                <c:pt idx="243">
                  <c:v>1.6322890074595264E-2</c:v>
                </c:pt>
                <c:pt idx="244">
                  <c:v>1.6396195534157873E-2</c:v>
                </c:pt>
                <c:pt idx="245">
                  <c:v>1.6469500993736577E-2</c:v>
                </c:pt>
                <c:pt idx="246">
                  <c:v>1.6542806453330068E-2</c:v>
                </c:pt>
                <c:pt idx="247">
                  <c:v>1.6616111912937138E-2</c:v>
                </c:pt>
                <c:pt idx="248">
                  <c:v>1.6689417372556685E-2</c:v>
                </c:pt>
                <c:pt idx="249">
                  <c:v>1.6762722832187698E-2</c:v>
                </c:pt>
                <c:pt idx="250">
                  <c:v>1.6836028291829241E-2</c:v>
                </c:pt>
                <c:pt idx="251">
                  <c:v>1.6909333751480463E-2</c:v>
                </c:pt>
                <c:pt idx="252">
                  <c:v>1.6982639211140575E-2</c:v>
                </c:pt>
                <c:pt idx="253">
                  <c:v>1.7055944670808853E-2</c:v>
                </c:pt>
                <c:pt idx="254">
                  <c:v>1.7129250130484632E-2</c:v>
                </c:pt>
                <c:pt idx="255">
                  <c:v>1.7202555590167309E-2</c:v>
                </c:pt>
                <c:pt idx="256">
                  <c:v>1.7275861049856317E-2</c:v>
                </c:pt>
                <c:pt idx="257">
                  <c:v>1.734916650955114E-2</c:v>
                </c:pt>
                <c:pt idx="258">
                  <c:v>1.7422471969251313E-2</c:v>
                </c:pt>
                <c:pt idx="259">
                  <c:v>1.7495777428956392E-2</c:v>
                </c:pt>
                <c:pt idx="260">
                  <c:v>1.7569082888665984E-2</c:v>
                </c:pt>
                <c:pt idx="261">
                  <c:v>1.7642388348379726E-2</c:v>
                </c:pt>
                <c:pt idx="262">
                  <c:v>1.7715693808097271E-2</c:v>
                </c:pt>
                <c:pt idx="263">
                  <c:v>1.7788999267818312E-2</c:v>
                </c:pt>
                <c:pt idx="264">
                  <c:v>1.7862304727542574E-2</c:v>
                </c:pt>
                <c:pt idx="265">
                  <c:v>1.7935610187269788E-2</c:v>
                </c:pt>
                <c:pt idx="266">
                  <c:v>1.8008915646999711E-2</c:v>
                </c:pt>
                <c:pt idx="267">
                  <c:v>1.8082221106732129E-2</c:v>
                </c:pt>
                <c:pt idx="268">
                  <c:v>1.8155526566466837E-2</c:v>
                </c:pt>
                <c:pt idx="269">
                  <c:v>1.8228832026203644E-2</c:v>
                </c:pt>
                <c:pt idx="270">
                  <c:v>1.830213748594239E-2</c:v>
                </c:pt>
                <c:pt idx="271">
                  <c:v>1.8375442945682906E-2</c:v>
                </c:pt>
                <c:pt idx="272">
                  <c:v>1.8448748405425052E-2</c:v>
                </c:pt>
                <c:pt idx="273">
                  <c:v>1.8522053865168701E-2</c:v>
                </c:pt>
                <c:pt idx="274">
                  <c:v>1.8595359324913723E-2</c:v>
                </c:pt>
                <c:pt idx="275">
                  <c:v>1.8668664784660016E-2</c:v>
                </c:pt>
                <c:pt idx="276">
                  <c:v>1.8741970244407467E-2</c:v>
                </c:pt>
                <c:pt idx="277">
                  <c:v>1.8815275704155983E-2</c:v>
                </c:pt>
                <c:pt idx="278">
                  <c:v>1.8888581163905488E-2</c:v>
                </c:pt>
                <c:pt idx="279">
                  <c:v>1.8961886623655888E-2</c:v>
                </c:pt>
                <c:pt idx="280">
                  <c:v>1.9035192083407117E-2</c:v>
                </c:pt>
                <c:pt idx="281">
                  <c:v>1.9108497543159107E-2</c:v>
                </c:pt>
                <c:pt idx="282">
                  <c:v>1.9181803002911793E-2</c:v>
                </c:pt>
                <c:pt idx="283">
                  <c:v>1.9255108462665121E-2</c:v>
                </c:pt>
                <c:pt idx="284">
                  <c:v>1.9328413922419043E-2</c:v>
                </c:pt>
                <c:pt idx="285">
                  <c:v>1.9401719382173502E-2</c:v>
                </c:pt>
                <c:pt idx="286">
                  <c:v>1.9475024841928461E-2</c:v>
                </c:pt>
                <c:pt idx="287">
                  <c:v>1.9548330301683878E-2</c:v>
                </c:pt>
                <c:pt idx="288">
                  <c:v>1.9621635761439719E-2</c:v>
                </c:pt>
                <c:pt idx="289">
                  <c:v>1.9694941221195941E-2</c:v>
                </c:pt>
                <c:pt idx="290">
                  <c:v>1.976824668095252E-2</c:v>
                </c:pt>
                <c:pt idx="291">
                  <c:v>1.9841552140709422E-2</c:v>
                </c:pt>
                <c:pt idx="292">
                  <c:v>1.9914857600466622E-2</c:v>
                </c:pt>
                <c:pt idx="293">
                  <c:v>1.9988163060224103E-2</c:v>
                </c:pt>
                <c:pt idx="294">
                  <c:v>2.0061468519981831E-2</c:v>
                </c:pt>
                <c:pt idx="295">
                  <c:v>2.0134773979739791E-2</c:v>
                </c:pt>
                <c:pt idx="296">
                  <c:v>2.020807943949797E-2</c:v>
                </c:pt>
                <c:pt idx="297">
                  <c:v>2.0281384899256343E-2</c:v>
                </c:pt>
                <c:pt idx="298">
                  <c:v>2.0354690359014892E-2</c:v>
                </c:pt>
                <c:pt idx="299">
                  <c:v>2.0427995818773609E-2</c:v>
                </c:pt>
                <c:pt idx="300">
                  <c:v>2.0501301278532478E-2</c:v>
                </c:pt>
                <c:pt idx="301">
                  <c:v>2.0574606738291486E-2</c:v>
                </c:pt>
                <c:pt idx="302">
                  <c:v>2.0647912198050622E-2</c:v>
                </c:pt>
                <c:pt idx="303">
                  <c:v>2.0721217657809876E-2</c:v>
                </c:pt>
                <c:pt idx="304">
                  <c:v>2.0794523117569241E-2</c:v>
                </c:pt>
                <c:pt idx="305">
                  <c:v>2.0867828577328704E-2</c:v>
                </c:pt>
                <c:pt idx="306">
                  <c:v>2.0941134037088253E-2</c:v>
                </c:pt>
                <c:pt idx="307">
                  <c:v>2.1014439496847889E-2</c:v>
                </c:pt>
                <c:pt idx="308">
                  <c:v>2.1087744956607604E-2</c:v>
                </c:pt>
                <c:pt idx="309">
                  <c:v>2.1161050416367389E-2</c:v>
                </c:pt>
                <c:pt idx="310">
                  <c:v>2.123435587612724E-2</c:v>
                </c:pt>
                <c:pt idx="311">
                  <c:v>2.130766133588715E-2</c:v>
                </c:pt>
                <c:pt idx="312">
                  <c:v>2.1380966795647115E-2</c:v>
                </c:pt>
                <c:pt idx="313">
                  <c:v>2.1454272255407129E-2</c:v>
                </c:pt>
                <c:pt idx="314">
                  <c:v>2.1527577715167195E-2</c:v>
                </c:pt>
                <c:pt idx="315">
                  <c:v>2.1600883174927296E-2</c:v>
                </c:pt>
                <c:pt idx="316">
                  <c:v>2.1674188634687439E-2</c:v>
                </c:pt>
                <c:pt idx="317">
                  <c:v>2.1747494094447619E-2</c:v>
                </c:pt>
                <c:pt idx="318">
                  <c:v>2.1820799554207827E-2</c:v>
                </c:pt>
                <c:pt idx="319">
                  <c:v>2.1894105013968074E-2</c:v>
                </c:pt>
                <c:pt idx="320">
                  <c:v>2.1967410473728344E-2</c:v>
                </c:pt>
                <c:pt idx="321">
                  <c:v>2.2040715933488639E-2</c:v>
                </c:pt>
                <c:pt idx="322">
                  <c:v>2.2114021393248962E-2</c:v>
                </c:pt>
                <c:pt idx="323">
                  <c:v>2.2187326853009302E-2</c:v>
                </c:pt>
                <c:pt idx="324">
                  <c:v>2.226063231276966E-2</c:v>
                </c:pt>
                <c:pt idx="325">
                  <c:v>2.2333937772530042E-2</c:v>
                </c:pt>
                <c:pt idx="326">
                  <c:v>2.2407243232290441E-2</c:v>
                </c:pt>
                <c:pt idx="327">
                  <c:v>2.2480548692050854E-2</c:v>
                </c:pt>
                <c:pt idx="328">
                  <c:v>2.255385415181128E-2</c:v>
                </c:pt>
                <c:pt idx="329">
                  <c:v>2.2627159611571714E-2</c:v>
                </c:pt>
                <c:pt idx="330">
                  <c:v>2.2700465071332162E-2</c:v>
                </c:pt>
                <c:pt idx="331">
                  <c:v>2.2773770531092627E-2</c:v>
                </c:pt>
                <c:pt idx="332">
                  <c:v>2.2847075990853099E-2</c:v>
                </c:pt>
                <c:pt idx="333">
                  <c:v>2.2920381450613578E-2</c:v>
                </c:pt>
                <c:pt idx="334">
                  <c:v>2.2993686910374067E-2</c:v>
                </c:pt>
                <c:pt idx="335">
                  <c:v>2.3066992370134563E-2</c:v>
                </c:pt>
                <c:pt idx="336">
                  <c:v>2.3140297829895073E-2</c:v>
                </c:pt>
                <c:pt idx="337">
                  <c:v>2.321360328965558E-2</c:v>
                </c:pt>
                <c:pt idx="338">
                  <c:v>2.3286908749416101E-2</c:v>
                </c:pt>
                <c:pt idx="339">
                  <c:v>2.3360214209176621E-2</c:v>
                </c:pt>
                <c:pt idx="340">
                  <c:v>2.3433519668937149E-2</c:v>
                </c:pt>
                <c:pt idx="341">
                  <c:v>2.3506825128697676E-2</c:v>
                </c:pt>
                <c:pt idx="342">
                  <c:v>2.3580130588458214E-2</c:v>
                </c:pt>
                <c:pt idx="343">
                  <c:v>2.3653436048218759E-2</c:v>
                </c:pt>
                <c:pt idx="344">
                  <c:v>2.37267415079793E-2</c:v>
                </c:pt>
                <c:pt idx="345">
                  <c:v>2.3800046967739848E-2</c:v>
                </c:pt>
                <c:pt idx="346">
                  <c:v>2.38733524275004E-2</c:v>
                </c:pt>
                <c:pt idx="347">
                  <c:v>2.3946657887260955E-2</c:v>
                </c:pt>
                <c:pt idx="348">
                  <c:v>2.4019963347021511E-2</c:v>
                </c:pt>
                <c:pt idx="349">
                  <c:v>2.4093268806782069E-2</c:v>
                </c:pt>
                <c:pt idx="350">
                  <c:v>2.4166574266542631E-2</c:v>
                </c:pt>
                <c:pt idx="351">
                  <c:v>2.4239879726303197E-2</c:v>
                </c:pt>
                <c:pt idx="352">
                  <c:v>2.4313185186063763E-2</c:v>
                </c:pt>
                <c:pt idx="353">
                  <c:v>2.4386490645824321E-2</c:v>
                </c:pt>
                <c:pt idx="354">
                  <c:v>2.445979610558489E-2</c:v>
                </c:pt>
                <c:pt idx="355">
                  <c:v>2.4533101565345463E-2</c:v>
                </c:pt>
                <c:pt idx="356">
                  <c:v>2.4606407025106032E-2</c:v>
                </c:pt>
                <c:pt idx="357">
                  <c:v>2.4679712484866605E-2</c:v>
                </c:pt>
                <c:pt idx="358">
                  <c:v>2.4753017944627177E-2</c:v>
                </c:pt>
                <c:pt idx="359">
                  <c:v>2.4826323404387753E-2</c:v>
                </c:pt>
                <c:pt idx="360">
                  <c:v>2.4899628864148326E-2</c:v>
                </c:pt>
                <c:pt idx="361">
                  <c:v>2.4972934323908902E-2</c:v>
                </c:pt>
                <c:pt idx="362">
                  <c:v>2.5046239783669481E-2</c:v>
                </c:pt>
                <c:pt idx="363">
                  <c:v>2.5119545243430057E-2</c:v>
                </c:pt>
                <c:pt idx="364">
                  <c:v>2.5192850703190637E-2</c:v>
                </c:pt>
                <c:pt idx="365">
                  <c:v>2.526615616295121E-2</c:v>
                </c:pt>
                <c:pt idx="366">
                  <c:v>2.5339461622711792E-2</c:v>
                </c:pt>
                <c:pt idx="367">
                  <c:v>2.5412767082472369E-2</c:v>
                </c:pt>
                <c:pt idx="368">
                  <c:v>2.5486072542232951E-2</c:v>
                </c:pt>
                <c:pt idx="369">
                  <c:v>2.5559378001993534E-2</c:v>
                </c:pt>
                <c:pt idx="370">
                  <c:v>2.5632683461754114E-2</c:v>
                </c:pt>
                <c:pt idx="371">
                  <c:v>2.5705988921514697E-2</c:v>
                </c:pt>
                <c:pt idx="372">
                  <c:v>2.5779294381275276E-2</c:v>
                </c:pt>
                <c:pt idx="373">
                  <c:v>2.5852599841035859E-2</c:v>
                </c:pt>
                <c:pt idx="374">
                  <c:v>2.5925905300796442E-2</c:v>
                </c:pt>
                <c:pt idx="375">
                  <c:v>2.5999210760557022E-2</c:v>
                </c:pt>
                <c:pt idx="376">
                  <c:v>2.6072516220317608E-2</c:v>
                </c:pt>
                <c:pt idx="377">
                  <c:v>2.6145821680078188E-2</c:v>
                </c:pt>
                <c:pt idx="378">
                  <c:v>2.6219127139838767E-2</c:v>
                </c:pt>
                <c:pt idx="379">
                  <c:v>2.6292432599599354E-2</c:v>
                </c:pt>
                <c:pt idx="380">
                  <c:v>2.6365738059359937E-2</c:v>
                </c:pt>
                <c:pt idx="381">
                  <c:v>2.6439043519120523E-2</c:v>
                </c:pt>
                <c:pt idx="382">
                  <c:v>2.651234897888111E-2</c:v>
                </c:pt>
                <c:pt idx="383">
                  <c:v>2.6585654438641689E-2</c:v>
                </c:pt>
                <c:pt idx="384">
                  <c:v>2.6658959898402276E-2</c:v>
                </c:pt>
                <c:pt idx="385">
                  <c:v>2.6732265358162862E-2</c:v>
                </c:pt>
                <c:pt idx="386">
                  <c:v>2.6805570817923445E-2</c:v>
                </c:pt>
                <c:pt idx="387">
                  <c:v>2.6878876277684028E-2</c:v>
                </c:pt>
                <c:pt idx="388">
                  <c:v>2.6952181737444611E-2</c:v>
                </c:pt>
                <c:pt idx="389">
                  <c:v>2.7025487197205197E-2</c:v>
                </c:pt>
                <c:pt idx="390">
                  <c:v>2.709879265696578E-2</c:v>
                </c:pt>
                <c:pt idx="391">
                  <c:v>2.717209811672636E-2</c:v>
                </c:pt>
                <c:pt idx="392">
                  <c:v>2.7245403576486946E-2</c:v>
                </c:pt>
                <c:pt idx="393">
                  <c:v>2.7318709036247529E-2</c:v>
                </c:pt>
                <c:pt idx="394">
                  <c:v>2.7392014496008109E-2</c:v>
                </c:pt>
                <c:pt idx="395">
                  <c:v>2.7465319955768692E-2</c:v>
                </c:pt>
                <c:pt idx="396">
                  <c:v>2.7538625415529271E-2</c:v>
                </c:pt>
                <c:pt idx="397">
                  <c:v>2.7611930875289851E-2</c:v>
                </c:pt>
                <c:pt idx="398">
                  <c:v>2.7685236335050434E-2</c:v>
                </c:pt>
                <c:pt idx="399">
                  <c:v>2.775854179481102E-2</c:v>
                </c:pt>
                <c:pt idx="400">
                  <c:v>2.78318472545716E-2</c:v>
                </c:pt>
                <c:pt idx="401">
                  <c:v>2.7905152714332183E-2</c:v>
                </c:pt>
                <c:pt idx="402">
                  <c:v>2.7978458174092766E-2</c:v>
                </c:pt>
                <c:pt idx="403">
                  <c:v>2.8051763633853345E-2</c:v>
                </c:pt>
                <c:pt idx="404">
                  <c:v>2.8125069093613928E-2</c:v>
                </c:pt>
                <c:pt idx="405">
                  <c:v>2.8198374553374511E-2</c:v>
                </c:pt>
                <c:pt idx="406">
                  <c:v>2.8271680013135098E-2</c:v>
                </c:pt>
                <c:pt idx="407">
                  <c:v>2.8344985472895677E-2</c:v>
                </c:pt>
                <c:pt idx="408">
                  <c:v>2.8418290932656257E-2</c:v>
                </c:pt>
                <c:pt idx="409">
                  <c:v>2.8491596392416836E-2</c:v>
                </c:pt>
                <c:pt idx="410">
                  <c:v>2.8564901852177419E-2</c:v>
                </c:pt>
                <c:pt idx="411">
                  <c:v>2.8638207311938002E-2</c:v>
                </c:pt>
                <c:pt idx="412">
                  <c:v>2.8711512771698582E-2</c:v>
                </c:pt>
                <c:pt idx="413">
                  <c:v>2.8784818231459168E-2</c:v>
                </c:pt>
                <c:pt idx="414">
                  <c:v>2.8858123691219751E-2</c:v>
                </c:pt>
                <c:pt idx="415">
                  <c:v>2.893142915098033E-2</c:v>
                </c:pt>
                <c:pt idx="416">
                  <c:v>2.9004734610740913E-2</c:v>
                </c:pt>
                <c:pt idx="417">
                  <c:v>2.9078040070501496E-2</c:v>
                </c:pt>
                <c:pt idx="418">
                  <c:v>2.9151345530262076E-2</c:v>
                </c:pt>
                <c:pt idx="419">
                  <c:v>2.9224650990022659E-2</c:v>
                </c:pt>
                <c:pt idx="420">
                  <c:v>2.9297956449783245E-2</c:v>
                </c:pt>
                <c:pt idx="421">
                  <c:v>2.9371261909543828E-2</c:v>
                </c:pt>
                <c:pt idx="422">
                  <c:v>2.9444567369304408E-2</c:v>
                </c:pt>
                <c:pt idx="423">
                  <c:v>2.9517872829064991E-2</c:v>
                </c:pt>
                <c:pt idx="424">
                  <c:v>2.9591178288825574E-2</c:v>
                </c:pt>
                <c:pt idx="425">
                  <c:v>2.9664483748586153E-2</c:v>
                </c:pt>
                <c:pt idx="426">
                  <c:v>2.9737789208346736E-2</c:v>
                </c:pt>
                <c:pt idx="427">
                  <c:v>2.9811094668107319E-2</c:v>
                </c:pt>
                <c:pt idx="428">
                  <c:v>2.9884400127867902E-2</c:v>
                </c:pt>
                <c:pt idx="429">
                  <c:v>2.9957705587628485E-2</c:v>
                </c:pt>
                <c:pt idx="430">
                  <c:v>3.0031011047389068E-2</c:v>
                </c:pt>
                <c:pt idx="431">
                  <c:v>3.0104316507149648E-2</c:v>
                </c:pt>
                <c:pt idx="432">
                  <c:v>3.0177621966910231E-2</c:v>
                </c:pt>
                <c:pt idx="433">
                  <c:v>3.0250927426670814E-2</c:v>
                </c:pt>
                <c:pt idx="434">
                  <c:v>3.0324232886431393E-2</c:v>
                </c:pt>
                <c:pt idx="435">
                  <c:v>3.039753834619198E-2</c:v>
                </c:pt>
                <c:pt idx="436">
                  <c:v>3.0470843805952563E-2</c:v>
                </c:pt>
                <c:pt idx="437">
                  <c:v>3.0544149265713146E-2</c:v>
                </c:pt>
                <c:pt idx="438">
                  <c:v>3.0617454725473725E-2</c:v>
                </c:pt>
                <c:pt idx="439">
                  <c:v>3.0690760185234308E-2</c:v>
                </c:pt>
                <c:pt idx="440">
                  <c:v>3.0764065644994891E-2</c:v>
                </c:pt>
                <c:pt idx="441">
                  <c:v>3.083737110475547E-2</c:v>
                </c:pt>
                <c:pt idx="442">
                  <c:v>3.0910676564516057E-2</c:v>
                </c:pt>
                <c:pt idx="443">
                  <c:v>3.098398202427664E-2</c:v>
                </c:pt>
                <c:pt idx="444">
                  <c:v>3.1057287484037219E-2</c:v>
                </c:pt>
                <c:pt idx="445">
                  <c:v>3.1130592943797802E-2</c:v>
                </c:pt>
                <c:pt idx="446">
                  <c:v>3.1203898403558385E-2</c:v>
                </c:pt>
                <c:pt idx="447">
                  <c:v>3.1277203863318968E-2</c:v>
                </c:pt>
                <c:pt idx="448">
                  <c:v>3.1350509323079548E-2</c:v>
                </c:pt>
                <c:pt idx="449">
                  <c:v>3.1423814782840134E-2</c:v>
                </c:pt>
                <c:pt idx="450">
                  <c:v>3.1497120242600714E-2</c:v>
                </c:pt>
                <c:pt idx="451">
                  <c:v>3.15704257023613E-2</c:v>
                </c:pt>
                <c:pt idx="452">
                  <c:v>3.164373116212188E-2</c:v>
                </c:pt>
                <c:pt idx="453">
                  <c:v>3.1717036621882459E-2</c:v>
                </c:pt>
                <c:pt idx="454">
                  <c:v>3.1790342081643046E-2</c:v>
                </c:pt>
                <c:pt idx="455">
                  <c:v>3.1863647541403625E-2</c:v>
                </c:pt>
                <c:pt idx="456">
                  <c:v>3.1936953001164212E-2</c:v>
                </c:pt>
                <c:pt idx="457">
                  <c:v>3.2010258460924791E-2</c:v>
                </c:pt>
                <c:pt idx="458">
                  <c:v>3.2083563920685371E-2</c:v>
                </c:pt>
                <c:pt idx="459">
                  <c:v>3.2156869380445957E-2</c:v>
                </c:pt>
                <c:pt idx="460">
                  <c:v>3.2230174840206537E-2</c:v>
                </c:pt>
                <c:pt idx="461">
                  <c:v>3.2303480299967116E-2</c:v>
                </c:pt>
                <c:pt idx="462">
                  <c:v>3.2376785759727703E-2</c:v>
                </c:pt>
                <c:pt idx="463">
                  <c:v>3.2450091219488289E-2</c:v>
                </c:pt>
                <c:pt idx="464">
                  <c:v>3.2523396679248869E-2</c:v>
                </c:pt>
                <c:pt idx="465">
                  <c:v>3.2596702139009448E-2</c:v>
                </c:pt>
                <c:pt idx="466">
                  <c:v>3.2670007598770034E-2</c:v>
                </c:pt>
                <c:pt idx="467">
                  <c:v>3.2743313058530614E-2</c:v>
                </c:pt>
                <c:pt idx="468">
                  <c:v>3.2816618518291193E-2</c:v>
                </c:pt>
                <c:pt idx="469">
                  <c:v>3.288992397805178E-2</c:v>
                </c:pt>
                <c:pt idx="470">
                  <c:v>3.2963229437812366E-2</c:v>
                </c:pt>
                <c:pt idx="471">
                  <c:v>3.3036534897572946E-2</c:v>
                </c:pt>
                <c:pt idx="472">
                  <c:v>3.3109840357333525E-2</c:v>
                </c:pt>
                <c:pt idx="473">
                  <c:v>3.3183145817094112E-2</c:v>
                </c:pt>
                <c:pt idx="474">
                  <c:v>3.3256451276854691E-2</c:v>
                </c:pt>
                <c:pt idx="475">
                  <c:v>3.3329756736615271E-2</c:v>
                </c:pt>
                <c:pt idx="476">
                  <c:v>3.3403062196375857E-2</c:v>
                </c:pt>
                <c:pt idx="477">
                  <c:v>3.3476367656136437E-2</c:v>
                </c:pt>
                <c:pt idx="478">
                  <c:v>3.3549673115897023E-2</c:v>
                </c:pt>
                <c:pt idx="479">
                  <c:v>3.3622978575657603E-2</c:v>
                </c:pt>
                <c:pt idx="480">
                  <c:v>3.3696284035418189E-2</c:v>
                </c:pt>
                <c:pt idx="481">
                  <c:v>3.3769589495178769E-2</c:v>
                </c:pt>
                <c:pt idx="482">
                  <c:v>3.3842894954939348E-2</c:v>
                </c:pt>
                <c:pt idx="483">
                  <c:v>3.3916200414699928E-2</c:v>
                </c:pt>
                <c:pt idx="484">
                  <c:v>3.3989505874460514E-2</c:v>
                </c:pt>
                <c:pt idx="485">
                  <c:v>3.4062811334221101E-2</c:v>
                </c:pt>
                <c:pt idx="486">
                  <c:v>3.413611679398168E-2</c:v>
                </c:pt>
                <c:pt idx="487">
                  <c:v>3.420942225374226E-2</c:v>
                </c:pt>
                <c:pt idx="488">
                  <c:v>3.4282727713502846E-2</c:v>
                </c:pt>
                <c:pt idx="489">
                  <c:v>3.4356033173263426E-2</c:v>
                </c:pt>
                <c:pt idx="490">
                  <c:v>3.4429338633024005E-2</c:v>
                </c:pt>
                <c:pt idx="491">
                  <c:v>3.4502644092784591E-2</c:v>
                </c:pt>
                <c:pt idx="492">
                  <c:v>3.4575949552545178E-2</c:v>
                </c:pt>
                <c:pt idx="493">
                  <c:v>3.4649255012305764E-2</c:v>
                </c:pt>
                <c:pt idx="494">
                  <c:v>3.4722560472066337E-2</c:v>
                </c:pt>
                <c:pt idx="495">
                  <c:v>3.4795865931826923E-2</c:v>
                </c:pt>
                <c:pt idx="496">
                  <c:v>3.4869171391587503E-2</c:v>
                </c:pt>
                <c:pt idx="497">
                  <c:v>3.4942476851348089E-2</c:v>
                </c:pt>
                <c:pt idx="498">
                  <c:v>3.5015782311108669E-2</c:v>
                </c:pt>
                <c:pt idx="499">
                  <c:v>3.5089087770869255E-2</c:v>
                </c:pt>
                <c:pt idx="500">
                  <c:v>3.5162393230629835E-2</c:v>
                </c:pt>
                <c:pt idx="501">
                  <c:v>3.5235698690390414E-2</c:v>
                </c:pt>
                <c:pt idx="502">
                  <c:v>3.5309004150151001E-2</c:v>
                </c:pt>
                <c:pt idx="503">
                  <c:v>3.538230960991158E-2</c:v>
                </c:pt>
                <c:pt idx="504">
                  <c:v>3.5455615069672167E-2</c:v>
                </c:pt>
                <c:pt idx="505">
                  <c:v>3.5528920529432746E-2</c:v>
                </c:pt>
                <c:pt idx="506">
                  <c:v>3.5602225989193326E-2</c:v>
                </c:pt>
                <c:pt idx="507">
                  <c:v>3.5675531448953905E-2</c:v>
                </c:pt>
                <c:pt idx="508">
                  <c:v>3.5748836908714492E-2</c:v>
                </c:pt>
                <c:pt idx="509">
                  <c:v>3.5822142368475071E-2</c:v>
                </c:pt>
                <c:pt idx="510">
                  <c:v>3.5895447828235658E-2</c:v>
                </c:pt>
                <c:pt idx="511">
                  <c:v>3.5968753287996244E-2</c:v>
                </c:pt>
                <c:pt idx="512">
                  <c:v>3.6042058747756817E-2</c:v>
                </c:pt>
                <c:pt idx="513">
                  <c:v>3.6115364207517403E-2</c:v>
                </c:pt>
                <c:pt idx="514">
                  <c:v>3.6188669667277983E-2</c:v>
                </c:pt>
                <c:pt idx="515">
                  <c:v>3.6261975127038569E-2</c:v>
                </c:pt>
                <c:pt idx="516">
                  <c:v>3.6335280586799149E-2</c:v>
                </c:pt>
                <c:pt idx="517">
                  <c:v>3.6408586046559735E-2</c:v>
                </c:pt>
                <c:pt idx="518">
                  <c:v>3.6481891506320321E-2</c:v>
                </c:pt>
                <c:pt idx="519">
                  <c:v>3.6555196966080894E-2</c:v>
                </c:pt>
                <c:pt idx="520">
                  <c:v>3.662850242584148E-2</c:v>
                </c:pt>
                <c:pt idx="521">
                  <c:v>3.670180788560206E-2</c:v>
                </c:pt>
                <c:pt idx="522">
                  <c:v>3.6775113345362646E-2</c:v>
                </c:pt>
                <c:pt idx="523">
                  <c:v>3.6848418805123226E-2</c:v>
                </c:pt>
                <c:pt idx="524">
                  <c:v>3.6921724264883812E-2</c:v>
                </c:pt>
                <c:pt idx="525">
                  <c:v>3.6995029724644392E-2</c:v>
                </c:pt>
                <c:pt idx="526">
                  <c:v>3.7068335184404971E-2</c:v>
                </c:pt>
                <c:pt idx="527">
                  <c:v>3.7141640644165558E-2</c:v>
                </c:pt>
                <c:pt idx="528">
                  <c:v>3.7214946103926137E-2</c:v>
                </c:pt>
                <c:pt idx="529">
                  <c:v>3.7288251563686724E-2</c:v>
                </c:pt>
                <c:pt idx="530">
                  <c:v>3.7361557023447303E-2</c:v>
                </c:pt>
                <c:pt idx="531">
                  <c:v>3.7434862483207883E-2</c:v>
                </c:pt>
                <c:pt idx="532">
                  <c:v>3.7508167942968469E-2</c:v>
                </c:pt>
                <c:pt idx="533">
                  <c:v>3.7581473402729049E-2</c:v>
                </c:pt>
                <c:pt idx="534">
                  <c:v>3.7654778862489635E-2</c:v>
                </c:pt>
                <c:pt idx="535">
                  <c:v>3.7728084322250215E-2</c:v>
                </c:pt>
                <c:pt idx="536">
                  <c:v>3.7801389782010801E-2</c:v>
                </c:pt>
                <c:pt idx="537">
                  <c:v>3.7874695241771374E-2</c:v>
                </c:pt>
                <c:pt idx="538">
                  <c:v>3.794800070153196E-2</c:v>
                </c:pt>
                <c:pt idx="539">
                  <c:v>3.8021306161292547E-2</c:v>
                </c:pt>
                <c:pt idx="540">
                  <c:v>3.8094611621053126E-2</c:v>
                </c:pt>
                <c:pt idx="541">
                  <c:v>3.8167917080813712E-2</c:v>
                </c:pt>
                <c:pt idx="542">
                  <c:v>3.8241222540574292E-2</c:v>
                </c:pt>
                <c:pt idx="543">
                  <c:v>3.8314528000334878E-2</c:v>
                </c:pt>
                <c:pt idx="544">
                  <c:v>3.8387833460095451E-2</c:v>
                </c:pt>
                <c:pt idx="545">
                  <c:v>3.8461138919856037E-2</c:v>
                </c:pt>
                <c:pt idx="546">
                  <c:v>3.8534444379616624E-2</c:v>
                </c:pt>
                <c:pt idx="547">
                  <c:v>3.8607749839377203E-2</c:v>
                </c:pt>
                <c:pt idx="548">
                  <c:v>3.868105529913779E-2</c:v>
                </c:pt>
                <c:pt idx="549">
                  <c:v>3.8754360758898369E-2</c:v>
                </c:pt>
                <c:pt idx="550">
                  <c:v>3.8827666218658956E-2</c:v>
                </c:pt>
                <c:pt idx="551">
                  <c:v>3.8900971678419528E-2</c:v>
                </c:pt>
                <c:pt idx="552">
                  <c:v>3.8974277138180115E-2</c:v>
                </c:pt>
                <c:pt idx="553">
                  <c:v>3.9047582597940701E-2</c:v>
                </c:pt>
                <c:pt idx="554">
                  <c:v>3.9120888057701281E-2</c:v>
                </c:pt>
                <c:pt idx="555">
                  <c:v>3.9194193517461867E-2</c:v>
                </c:pt>
                <c:pt idx="556">
                  <c:v>3.926749897722244E-2</c:v>
                </c:pt>
                <c:pt idx="557">
                  <c:v>3.9340804436983026E-2</c:v>
                </c:pt>
                <c:pt idx="558">
                  <c:v>3.9414109896743606E-2</c:v>
                </c:pt>
                <c:pt idx="559">
                  <c:v>3.9487415356504192E-2</c:v>
                </c:pt>
                <c:pt idx="560">
                  <c:v>3.9560720816264779E-2</c:v>
                </c:pt>
                <c:pt idx="561">
                  <c:v>3.9634026276025358E-2</c:v>
                </c:pt>
                <c:pt idx="562">
                  <c:v>3.9707331735785945E-2</c:v>
                </c:pt>
                <c:pt idx="563">
                  <c:v>3.9780637195546517E-2</c:v>
                </c:pt>
                <c:pt idx="564">
                  <c:v>3.9853942655307104E-2</c:v>
                </c:pt>
                <c:pt idx="565">
                  <c:v>3.9927248115067683E-2</c:v>
                </c:pt>
                <c:pt idx="566">
                  <c:v>4.000055357482827E-2</c:v>
                </c:pt>
                <c:pt idx="567">
                  <c:v>4.0073859034588856E-2</c:v>
                </c:pt>
                <c:pt idx="568">
                  <c:v>4.0147164494349435E-2</c:v>
                </c:pt>
                <c:pt idx="569">
                  <c:v>4.0220469954110022E-2</c:v>
                </c:pt>
                <c:pt idx="570">
                  <c:v>4.0293775413870594E-2</c:v>
                </c:pt>
                <c:pt idx="571">
                  <c:v>4.0367080873631181E-2</c:v>
                </c:pt>
                <c:pt idx="572">
                  <c:v>4.044038633339176E-2</c:v>
                </c:pt>
                <c:pt idx="573">
                  <c:v>4.0513691793152347E-2</c:v>
                </c:pt>
                <c:pt idx="574">
                  <c:v>4.0586997252912933E-2</c:v>
                </c:pt>
                <c:pt idx="575">
                  <c:v>4.0660302712673513E-2</c:v>
                </c:pt>
                <c:pt idx="576">
                  <c:v>4.0733608172434092E-2</c:v>
                </c:pt>
                <c:pt idx="577">
                  <c:v>4.0806913632194672E-2</c:v>
                </c:pt>
                <c:pt idx="578">
                  <c:v>4.0880219091955258E-2</c:v>
                </c:pt>
                <c:pt idx="579">
                  <c:v>4.0953524551715838E-2</c:v>
                </c:pt>
                <c:pt idx="580">
                  <c:v>4.1026830011476424E-2</c:v>
                </c:pt>
                <c:pt idx="581">
                  <c:v>4.1100135471237011E-2</c:v>
                </c:pt>
                <c:pt idx="582">
                  <c:v>4.1173440930997583E-2</c:v>
                </c:pt>
                <c:pt idx="583">
                  <c:v>4.124674639075817E-2</c:v>
                </c:pt>
                <c:pt idx="584">
                  <c:v>4.1320051850518749E-2</c:v>
                </c:pt>
                <c:pt idx="585">
                  <c:v>4.1393357310279336E-2</c:v>
                </c:pt>
                <c:pt idx="586">
                  <c:v>4.1466662770039915E-2</c:v>
                </c:pt>
                <c:pt idx="587">
                  <c:v>4.1539968229800502E-2</c:v>
                </c:pt>
                <c:pt idx="588">
                  <c:v>4.1613273689561088E-2</c:v>
                </c:pt>
                <c:pt idx="589">
                  <c:v>4.1686579149321661E-2</c:v>
                </c:pt>
                <c:pt idx="590">
                  <c:v>4.1759884609082247E-2</c:v>
                </c:pt>
                <c:pt idx="591">
                  <c:v>4.1833190068842827E-2</c:v>
                </c:pt>
                <c:pt idx="592">
                  <c:v>4.1906495528603413E-2</c:v>
                </c:pt>
                <c:pt idx="593">
                  <c:v>4.1979800988363992E-2</c:v>
                </c:pt>
                <c:pt idx="594">
                  <c:v>4.2053106448124579E-2</c:v>
                </c:pt>
                <c:pt idx="595">
                  <c:v>4.2126411907885158E-2</c:v>
                </c:pt>
                <c:pt idx="596">
                  <c:v>4.2199717367645738E-2</c:v>
                </c:pt>
                <c:pt idx="597">
                  <c:v>4.2273022827406324E-2</c:v>
                </c:pt>
                <c:pt idx="598">
                  <c:v>4.2346328287166904E-2</c:v>
                </c:pt>
                <c:pt idx="599">
                  <c:v>4.241963374692749E-2</c:v>
                </c:pt>
                <c:pt idx="600">
                  <c:v>4.249293920668807E-2</c:v>
                </c:pt>
                <c:pt idx="601">
                  <c:v>4.2566244666448649E-2</c:v>
                </c:pt>
                <c:pt idx="602">
                  <c:v>4.2639550126209229E-2</c:v>
                </c:pt>
                <c:pt idx="603">
                  <c:v>4.2712855585969815E-2</c:v>
                </c:pt>
                <c:pt idx="604">
                  <c:v>4.2786161045730402E-2</c:v>
                </c:pt>
                <c:pt idx="605">
                  <c:v>4.2859466505490981E-2</c:v>
                </c:pt>
                <c:pt idx="606">
                  <c:v>4.2932771965251568E-2</c:v>
                </c:pt>
                <c:pt idx="607">
                  <c:v>4.300607742501214E-2</c:v>
                </c:pt>
                <c:pt idx="608">
                  <c:v>4.3079382884772727E-2</c:v>
                </c:pt>
                <c:pt idx="609">
                  <c:v>4.3152688344533306E-2</c:v>
                </c:pt>
                <c:pt idx="610">
                  <c:v>4.3225993804293893E-2</c:v>
                </c:pt>
                <c:pt idx="611">
                  <c:v>4.3299299264054479E-2</c:v>
                </c:pt>
                <c:pt idx="612">
                  <c:v>4.3372604723815059E-2</c:v>
                </c:pt>
                <c:pt idx="613">
                  <c:v>4.3445910183575645E-2</c:v>
                </c:pt>
                <c:pt idx="614">
                  <c:v>4.3519215643336218E-2</c:v>
                </c:pt>
                <c:pt idx="615">
                  <c:v>4.3592521103096804E-2</c:v>
                </c:pt>
                <c:pt idx="616">
                  <c:v>4.3665826562857384E-2</c:v>
                </c:pt>
                <c:pt idx="617">
                  <c:v>4.373913202261797E-2</c:v>
                </c:pt>
                <c:pt idx="618">
                  <c:v>4.3812437482378556E-2</c:v>
                </c:pt>
                <c:pt idx="619">
                  <c:v>4.3885742942139136E-2</c:v>
                </c:pt>
                <c:pt idx="620">
                  <c:v>4.3959048401899715E-2</c:v>
                </c:pt>
                <c:pt idx="621">
                  <c:v>4.4032353861660295E-2</c:v>
                </c:pt>
                <c:pt idx="622">
                  <c:v>4.4105659321420881E-2</c:v>
                </c:pt>
                <c:pt idx="623">
                  <c:v>4.4178964781181461E-2</c:v>
                </c:pt>
                <c:pt idx="624">
                  <c:v>4.4252270240942047E-2</c:v>
                </c:pt>
                <c:pt idx="625">
                  <c:v>4.4325575700702634E-2</c:v>
                </c:pt>
                <c:pt idx="626">
                  <c:v>4.4398881160463206E-2</c:v>
                </c:pt>
                <c:pt idx="627">
                  <c:v>4.4472186620223793E-2</c:v>
                </c:pt>
                <c:pt idx="628">
                  <c:v>4.4545492079984372E-2</c:v>
                </c:pt>
                <c:pt idx="629">
                  <c:v>4.4618797539744959E-2</c:v>
                </c:pt>
                <c:pt idx="630">
                  <c:v>4.4692102999505538E-2</c:v>
                </c:pt>
                <c:pt idx="631">
                  <c:v>4.4765408459266125E-2</c:v>
                </c:pt>
                <c:pt idx="632">
                  <c:v>4.4838713919026711E-2</c:v>
                </c:pt>
                <c:pt idx="633">
                  <c:v>4.4912019378787284E-2</c:v>
                </c:pt>
                <c:pt idx="634">
                  <c:v>4.498532483854787E-2</c:v>
                </c:pt>
                <c:pt idx="635">
                  <c:v>4.505863029830845E-2</c:v>
                </c:pt>
                <c:pt idx="636">
                  <c:v>4.5131935758069036E-2</c:v>
                </c:pt>
                <c:pt idx="637">
                  <c:v>4.5205241217829616E-2</c:v>
                </c:pt>
                <c:pt idx="638">
                  <c:v>4.5278546677590202E-2</c:v>
                </c:pt>
                <c:pt idx="639">
                  <c:v>4.5351852137350789E-2</c:v>
                </c:pt>
                <c:pt idx="640">
                  <c:v>4.5425157597111361E-2</c:v>
                </c:pt>
                <c:pt idx="641">
                  <c:v>4.5498463056871948E-2</c:v>
                </c:pt>
                <c:pt idx="642">
                  <c:v>4.5571768516632527E-2</c:v>
                </c:pt>
                <c:pt idx="643">
                  <c:v>4.5645073976393113E-2</c:v>
                </c:pt>
                <c:pt idx="644">
                  <c:v>4.5718379436153693E-2</c:v>
                </c:pt>
                <c:pt idx="645">
                  <c:v>4.5791684895914279E-2</c:v>
                </c:pt>
                <c:pt idx="646">
                  <c:v>4.5864990355674859E-2</c:v>
                </c:pt>
                <c:pt idx="647">
                  <c:v>4.5938295815435438E-2</c:v>
                </c:pt>
                <c:pt idx="648">
                  <c:v>4.6011601275196025E-2</c:v>
                </c:pt>
                <c:pt idx="649">
                  <c:v>4.6084906734956604E-2</c:v>
                </c:pt>
                <c:pt idx="650">
                  <c:v>4.6158212194717191E-2</c:v>
                </c:pt>
                <c:pt idx="651">
                  <c:v>4.6231517654477763E-2</c:v>
                </c:pt>
                <c:pt idx="652">
                  <c:v>4.630482311423835E-2</c:v>
                </c:pt>
                <c:pt idx="653">
                  <c:v>4.6378128573998936E-2</c:v>
                </c:pt>
                <c:pt idx="654">
                  <c:v>4.6451434033759516E-2</c:v>
                </c:pt>
                <c:pt idx="655">
                  <c:v>4.6524739493520102E-2</c:v>
                </c:pt>
                <c:pt idx="656">
                  <c:v>4.6598044953280682E-2</c:v>
                </c:pt>
                <c:pt idx="657">
                  <c:v>4.6671350413041268E-2</c:v>
                </c:pt>
                <c:pt idx="658">
                  <c:v>4.6744655872801841E-2</c:v>
                </c:pt>
                <c:pt idx="659">
                  <c:v>4.6817961332562427E-2</c:v>
                </c:pt>
                <c:pt idx="660">
                  <c:v>4.6891266792323014E-2</c:v>
                </c:pt>
                <c:pt idx="661">
                  <c:v>4.6964572252083593E-2</c:v>
                </c:pt>
                <c:pt idx="662">
                  <c:v>4.703787771184418E-2</c:v>
                </c:pt>
                <c:pt idx="663">
                  <c:v>4.7111183171604759E-2</c:v>
                </c:pt>
                <c:pt idx="664">
                  <c:v>4.7184488631365346E-2</c:v>
                </c:pt>
                <c:pt idx="665">
                  <c:v>4.7257794091125918E-2</c:v>
                </c:pt>
                <c:pt idx="666">
                  <c:v>4.7331099550886505E-2</c:v>
                </c:pt>
                <c:pt idx="667">
                  <c:v>4.7404405010647091E-2</c:v>
                </c:pt>
                <c:pt idx="668">
                  <c:v>4.7477710470407671E-2</c:v>
                </c:pt>
                <c:pt idx="669">
                  <c:v>4.7551015930168257E-2</c:v>
                </c:pt>
                <c:pt idx="670">
                  <c:v>4.7624321389928836E-2</c:v>
                </c:pt>
                <c:pt idx="671">
                  <c:v>4.7697626849689416E-2</c:v>
                </c:pt>
                <c:pt idx="672">
                  <c:v>4.7770932309449995E-2</c:v>
                </c:pt>
                <c:pt idx="673">
                  <c:v>4.7844237769210582E-2</c:v>
                </c:pt>
                <c:pt idx="674">
                  <c:v>4.7917543228971168E-2</c:v>
                </c:pt>
                <c:pt idx="675">
                  <c:v>4.7990848688731748E-2</c:v>
                </c:pt>
                <c:pt idx="676">
                  <c:v>4.8064154148492334E-2</c:v>
                </c:pt>
                <c:pt idx="677">
                  <c:v>4.8137459608252907E-2</c:v>
                </c:pt>
                <c:pt idx="678">
                  <c:v>4.8210765068013493E-2</c:v>
                </c:pt>
                <c:pt idx="679">
                  <c:v>4.8284070527774073E-2</c:v>
                </c:pt>
                <c:pt idx="680">
                  <c:v>4.8357375987534659E-2</c:v>
                </c:pt>
                <c:pt idx="681">
                  <c:v>4.8430681447295246E-2</c:v>
                </c:pt>
                <c:pt idx="682">
                  <c:v>4.8503986907055825E-2</c:v>
                </c:pt>
                <c:pt idx="683">
                  <c:v>4.8577292366816412E-2</c:v>
                </c:pt>
                <c:pt idx="684">
                  <c:v>4.8650597826576984E-2</c:v>
                </c:pt>
                <c:pt idx="685">
                  <c:v>4.8723903286337571E-2</c:v>
                </c:pt>
                <c:pt idx="686">
                  <c:v>4.879720874609815E-2</c:v>
                </c:pt>
                <c:pt idx="687">
                  <c:v>4.8870514205858737E-2</c:v>
                </c:pt>
                <c:pt idx="688">
                  <c:v>4.8943819665619323E-2</c:v>
                </c:pt>
                <c:pt idx="689">
                  <c:v>4.9017125125379903E-2</c:v>
                </c:pt>
                <c:pt idx="690">
                  <c:v>4.9090430585140482E-2</c:v>
                </c:pt>
                <c:pt idx="691">
                  <c:v>4.9163736044901062E-2</c:v>
                </c:pt>
                <c:pt idx="692">
                  <c:v>4.9237041504661648E-2</c:v>
                </c:pt>
                <c:pt idx="693">
                  <c:v>4.9310346964422228E-2</c:v>
                </c:pt>
                <c:pt idx="694">
                  <c:v>4.9383652424182814E-2</c:v>
                </c:pt>
                <c:pt idx="695">
                  <c:v>4.94569578839434E-2</c:v>
                </c:pt>
                <c:pt idx="696">
                  <c:v>4.9530263343703973E-2</c:v>
                </c:pt>
                <c:pt idx="697">
                  <c:v>4.9603568803464559E-2</c:v>
                </c:pt>
                <c:pt idx="698">
                  <c:v>4.9676874263225139E-2</c:v>
                </c:pt>
                <c:pt idx="699">
                  <c:v>4.9750179722985725E-2</c:v>
                </c:pt>
                <c:pt idx="700">
                  <c:v>4.9823485182746305E-2</c:v>
                </c:pt>
                <c:pt idx="701">
                  <c:v>4.9896790642506891E-2</c:v>
                </c:pt>
                <c:pt idx="702">
                  <c:v>4.9970096102267464E-2</c:v>
                </c:pt>
                <c:pt idx="703">
                  <c:v>5.004340156202805E-2</c:v>
                </c:pt>
                <c:pt idx="704">
                  <c:v>5.0116707021788637E-2</c:v>
                </c:pt>
                <c:pt idx="705">
                  <c:v>5.0190012481549216E-2</c:v>
                </c:pt>
                <c:pt idx="706">
                  <c:v>5.0263317941309803E-2</c:v>
                </c:pt>
                <c:pt idx="707">
                  <c:v>5.0336623401070382E-2</c:v>
                </c:pt>
                <c:pt idx="708">
                  <c:v>5.0409928860830969E-2</c:v>
                </c:pt>
                <c:pt idx="709">
                  <c:v>5.0483234320591541E-2</c:v>
                </c:pt>
                <c:pt idx="710">
                  <c:v>5.0556539780352128E-2</c:v>
                </c:pt>
                <c:pt idx="711">
                  <c:v>5.0629845240112714E-2</c:v>
                </c:pt>
                <c:pt idx="712">
                  <c:v>5.0703150699873294E-2</c:v>
                </c:pt>
                <c:pt idx="713">
                  <c:v>5.077645615963388E-2</c:v>
                </c:pt>
                <c:pt idx="714">
                  <c:v>5.084976161939446E-2</c:v>
                </c:pt>
                <c:pt idx="715">
                  <c:v>5.0923067079155046E-2</c:v>
                </c:pt>
                <c:pt idx="716">
                  <c:v>5.0996372538915619E-2</c:v>
                </c:pt>
                <c:pt idx="717">
                  <c:v>5.1069677998676205E-2</c:v>
                </c:pt>
                <c:pt idx="718">
                  <c:v>5.1142983458436791E-2</c:v>
                </c:pt>
                <c:pt idx="719">
                  <c:v>5.1216288918197371E-2</c:v>
                </c:pt>
                <c:pt idx="720">
                  <c:v>5.1289594377957957E-2</c:v>
                </c:pt>
                <c:pt idx="721">
                  <c:v>5.136289983771853E-2</c:v>
                </c:pt>
                <c:pt idx="722">
                  <c:v>5.1436205297479116E-2</c:v>
                </c:pt>
                <c:pt idx="723">
                  <c:v>5.1509510757239696E-2</c:v>
                </c:pt>
                <c:pt idx="724">
                  <c:v>5.1582816217000282E-2</c:v>
                </c:pt>
                <c:pt idx="725">
                  <c:v>5.1656121676760869E-2</c:v>
                </c:pt>
                <c:pt idx="726">
                  <c:v>5.1729427136521448E-2</c:v>
                </c:pt>
                <c:pt idx="727">
                  <c:v>5.1802732596282035E-2</c:v>
                </c:pt>
                <c:pt idx="728">
                  <c:v>5.1876038056042607E-2</c:v>
                </c:pt>
                <c:pt idx="729">
                  <c:v>5.1949343515803194E-2</c:v>
                </c:pt>
                <c:pt idx="730">
                  <c:v>5.2022648975563773E-2</c:v>
                </c:pt>
                <c:pt idx="731">
                  <c:v>5.209595443532436E-2</c:v>
                </c:pt>
                <c:pt idx="732">
                  <c:v>5.2169259895084946E-2</c:v>
                </c:pt>
                <c:pt idx="733">
                  <c:v>5.2242565354845526E-2</c:v>
                </c:pt>
                <c:pt idx="734">
                  <c:v>5.2315870814606112E-2</c:v>
                </c:pt>
                <c:pt idx="735">
                  <c:v>5.2389176274366685E-2</c:v>
                </c:pt>
                <c:pt idx="736">
                  <c:v>5.2462481734127271E-2</c:v>
                </c:pt>
                <c:pt idx="737">
                  <c:v>5.2535787193887851E-2</c:v>
                </c:pt>
                <c:pt idx="738">
                  <c:v>5.2609092653648437E-2</c:v>
                </c:pt>
                <c:pt idx="739">
                  <c:v>5.2682398113409024E-2</c:v>
                </c:pt>
                <c:pt idx="740">
                  <c:v>5.2755703573169603E-2</c:v>
                </c:pt>
                <c:pt idx="741">
                  <c:v>5.2829009032930183E-2</c:v>
                </c:pt>
                <c:pt idx="742">
                  <c:v>5.2902314492690762E-2</c:v>
                </c:pt>
                <c:pt idx="743">
                  <c:v>5.2975619952451349E-2</c:v>
                </c:pt>
                <c:pt idx="744">
                  <c:v>5.3048925412211928E-2</c:v>
                </c:pt>
                <c:pt idx="745">
                  <c:v>5.3122230871972514E-2</c:v>
                </c:pt>
                <c:pt idx="746">
                  <c:v>5.3195536331733101E-2</c:v>
                </c:pt>
                <c:pt idx="747">
                  <c:v>5.3268841791493673E-2</c:v>
                </c:pt>
                <c:pt idx="748">
                  <c:v>5.334214725125426E-2</c:v>
                </c:pt>
                <c:pt idx="749">
                  <c:v>5.3415452711014839E-2</c:v>
                </c:pt>
                <c:pt idx="750">
                  <c:v>5.3488758170775426E-2</c:v>
                </c:pt>
                <c:pt idx="751">
                  <c:v>5.3562063630536005E-2</c:v>
                </c:pt>
                <c:pt idx="752">
                  <c:v>5.3635369090296592E-2</c:v>
                </c:pt>
                <c:pt idx="753">
                  <c:v>5.3708674550057178E-2</c:v>
                </c:pt>
                <c:pt idx="754">
                  <c:v>5.3781980009817751E-2</c:v>
                </c:pt>
                <c:pt idx="755">
                  <c:v>5.3855285469578337E-2</c:v>
                </c:pt>
                <c:pt idx="756">
                  <c:v>5.3928590929338917E-2</c:v>
                </c:pt>
                <c:pt idx="757">
                  <c:v>5.4001896389099503E-2</c:v>
                </c:pt>
                <c:pt idx="758">
                  <c:v>5.4075201848860083E-2</c:v>
                </c:pt>
                <c:pt idx="759">
                  <c:v>5.4148507308620669E-2</c:v>
                </c:pt>
                <c:pt idx="760">
                  <c:v>5.4221812768381249E-2</c:v>
                </c:pt>
                <c:pt idx="761">
                  <c:v>5.4295118228141828E-2</c:v>
                </c:pt>
                <c:pt idx="762">
                  <c:v>5.4368423687902415E-2</c:v>
                </c:pt>
                <c:pt idx="763">
                  <c:v>5.4441729147662994E-2</c:v>
                </c:pt>
                <c:pt idx="764">
                  <c:v>5.4515034607423581E-2</c:v>
                </c:pt>
                <c:pt idx="765">
                  <c:v>5.458834006718416E-2</c:v>
                </c:pt>
                <c:pt idx="766">
                  <c:v>5.466164552694474E-2</c:v>
                </c:pt>
                <c:pt idx="767">
                  <c:v>5.4734950986705326E-2</c:v>
                </c:pt>
                <c:pt idx="768">
                  <c:v>5.4808256446465906E-2</c:v>
                </c:pt>
                <c:pt idx="769">
                  <c:v>5.4881561906226492E-2</c:v>
                </c:pt>
                <c:pt idx="770">
                  <c:v>5.4954867365987072E-2</c:v>
                </c:pt>
                <c:pt idx="771">
                  <c:v>5.5028172825747658E-2</c:v>
                </c:pt>
                <c:pt idx="772">
                  <c:v>5.5101478285508231E-2</c:v>
                </c:pt>
                <c:pt idx="773">
                  <c:v>5.5174783745268817E-2</c:v>
                </c:pt>
                <c:pt idx="774">
                  <c:v>5.5248089205029403E-2</c:v>
                </c:pt>
                <c:pt idx="775">
                  <c:v>5.5321394664789983E-2</c:v>
                </c:pt>
                <c:pt idx="776">
                  <c:v>5.5394700124550569E-2</c:v>
                </c:pt>
                <c:pt idx="777">
                  <c:v>5.5468005584311149E-2</c:v>
                </c:pt>
                <c:pt idx="778">
                  <c:v>5.5541311044071735E-2</c:v>
                </c:pt>
                <c:pt idx="779">
                  <c:v>5.5614616503832308E-2</c:v>
                </c:pt>
                <c:pt idx="780">
                  <c:v>5.5687921963592894E-2</c:v>
                </c:pt>
                <c:pt idx="781">
                  <c:v>5.5761227423353481E-2</c:v>
                </c:pt>
                <c:pt idx="782">
                  <c:v>5.583453288311406E-2</c:v>
                </c:pt>
                <c:pt idx="783">
                  <c:v>5.5907838342874647E-2</c:v>
                </c:pt>
                <c:pt idx="784">
                  <c:v>5.5981143802635226E-2</c:v>
                </c:pt>
                <c:pt idx="785">
                  <c:v>5.6054449262395813E-2</c:v>
                </c:pt>
                <c:pt idx="786">
                  <c:v>5.6127754722156385E-2</c:v>
                </c:pt>
                <c:pt idx="787">
                  <c:v>5.6201060181916972E-2</c:v>
                </c:pt>
                <c:pt idx="788">
                  <c:v>5.6274365641677558E-2</c:v>
                </c:pt>
                <c:pt idx="789">
                  <c:v>5.6347671101438138E-2</c:v>
                </c:pt>
                <c:pt idx="790">
                  <c:v>5.6420976561198724E-2</c:v>
                </c:pt>
                <c:pt idx="791">
                  <c:v>5.6494282020959297E-2</c:v>
                </c:pt>
                <c:pt idx="792">
                  <c:v>5.6567587480719883E-2</c:v>
                </c:pt>
                <c:pt idx="793">
                  <c:v>5.6640892940480463E-2</c:v>
                </c:pt>
                <c:pt idx="794">
                  <c:v>5.6714198400241049E-2</c:v>
                </c:pt>
                <c:pt idx="795">
                  <c:v>5.6787503860001635E-2</c:v>
                </c:pt>
                <c:pt idx="796">
                  <c:v>5.6860809319762215E-2</c:v>
                </c:pt>
                <c:pt idx="797">
                  <c:v>5.6934114779522801E-2</c:v>
                </c:pt>
                <c:pt idx="798">
                  <c:v>5.7007420239283374E-2</c:v>
                </c:pt>
                <c:pt idx="799">
                  <c:v>5.708072569904396E-2</c:v>
                </c:pt>
                <c:pt idx="800">
                  <c:v>5.715403115880454E-2</c:v>
                </c:pt>
                <c:pt idx="801">
                  <c:v>5.7227336618565126E-2</c:v>
                </c:pt>
                <c:pt idx="802">
                  <c:v>5.7300642078325706E-2</c:v>
                </c:pt>
                <c:pt idx="803">
                  <c:v>5.7373947538086292E-2</c:v>
                </c:pt>
                <c:pt idx="804">
                  <c:v>5.7447252997846879E-2</c:v>
                </c:pt>
                <c:pt idx="805">
                  <c:v>5.7520558457607451E-2</c:v>
                </c:pt>
                <c:pt idx="806">
                  <c:v>5.7593863917368038E-2</c:v>
                </c:pt>
                <c:pt idx="807">
                  <c:v>5.7667169377128617E-2</c:v>
                </c:pt>
                <c:pt idx="808">
                  <c:v>5.7740474836889204E-2</c:v>
                </c:pt>
                <c:pt idx="809">
                  <c:v>5.7813780296649783E-2</c:v>
                </c:pt>
                <c:pt idx="810">
                  <c:v>5.788708575641037E-2</c:v>
                </c:pt>
                <c:pt idx="811">
                  <c:v>5.7960391216170949E-2</c:v>
                </c:pt>
                <c:pt idx="812">
                  <c:v>5.8033696675931529E-2</c:v>
                </c:pt>
                <c:pt idx="813">
                  <c:v>5.8107002135692115E-2</c:v>
                </c:pt>
                <c:pt idx="814">
                  <c:v>5.8180307595452695E-2</c:v>
                </c:pt>
                <c:pt idx="815">
                  <c:v>5.8253613055213281E-2</c:v>
                </c:pt>
                <c:pt idx="816">
                  <c:v>5.8326918514973861E-2</c:v>
                </c:pt>
                <c:pt idx="817">
                  <c:v>5.840022397473444E-2</c:v>
                </c:pt>
                <c:pt idx="818">
                  <c:v>5.8473529434495027E-2</c:v>
                </c:pt>
                <c:pt idx="819">
                  <c:v>5.8546834894255606E-2</c:v>
                </c:pt>
                <c:pt idx="820">
                  <c:v>5.8620140354016192E-2</c:v>
                </c:pt>
                <c:pt idx="821">
                  <c:v>5.8693445813776772E-2</c:v>
                </c:pt>
                <c:pt idx="822">
                  <c:v>5.8766751273537358E-2</c:v>
                </c:pt>
                <c:pt idx="823">
                  <c:v>5.8840056733297931E-2</c:v>
                </c:pt>
                <c:pt idx="824">
                  <c:v>5.8913362193058517E-2</c:v>
                </c:pt>
                <c:pt idx="825">
                  <c:v>5.8986667652819104E-2</c:v>
                </c:pt>
                <c:pt idx="826">
                  <c:v>5.9059973112579683E-2</c:v>
                </c:pt>
                <c:pt idx="827">
                  <c:v>5.913327857234027E-2</c:v>
                </c:pt>
                <c:pt idx="828">
                  <c:v>5.9206584032100849E-2</c:v>
                </c:pt>
                <c:pt idx="829">
                  <c:v>5.9279889491861436E-2</c:v>
                </c:pt>
                <c:pt idx="830">
                  <c:v>5.9353194951622008E-2</c:v>
                </c:pt>
                <c:pt idx="831">
                  <c:v>5.9426500411382595E-2</c:v>
                </c:pt>
                <c:pt idx="832">
                  <c:v>5.9499805871143181E-2</c:v>
                </c:pt>
                <c:pt idx="833">
                  <c:v>5.9573111330903761E-2</c:v>
                </c:pt>
                <c:pt idx="834">
                  <c:v>5.9646416790664347E-2</c:v>
                </c:pt>
                <c:pt idx="835">
                  <c:v>5.9719722250424927E-2</c:v>
                </c:pt>
                <c:pt idx="836">
                  <c:v>5.9793027710185506E-2</c:v>
                </c:pt>
                <c:pt idx="837">
                  <c:v>5.9866333169946086E-2</c:v>
                </c:pt>
                <c:pt idx="838">
                  <c:v>5.9939638629706672E-2</c:v>
                </c:pt>
                <c:pt idx="839">
                  <c:v>6.0012944089467259E-2</c:v>
                </c:pt>
                <c:pt idx="840">
                  <c:v>6.0086249549227838E-2</c:v>
                </c:pt>
                <c:pt idx="841">
                  <c:v>6.0159555008988425E-2</c:v>
                </c:pt>
                <c:pt idx="842">
                  <c:v>6.0232860468748997E-2</c:v>
                </c:pt>
                <c:pt idx="843">
                  <c:v>6.0306165928509584E-2</c:v>
                </c:pt>
                <c:pt idx="844">
                  <c:v>6.0379471388270163E-2</c:v>
                </c:pt>
                <c:pt idx="845">
                  <c:v>6.045277684803075E-2</c:v>
                </c:pt>
                <c:pt idx="846">
                  <c:v>6.0526082307791336E-2</c:v>
                </c:pt>
                <c:pt idx="847">
                  <c:v>6.0599387767551915E-2</c:v>
                </c:pt>
                <c:pt idx="848">
                  <c:v>6.0672693227312502E-2</c:v>
                </c:pt>
                <c:pt idx="849">
                  <c:v>6.0745998687073074E-2</c:v>
                </c:pt>
                <c:pt idx="850">
                  <c:v>6.0819304146833661E-2</c:v>
                </c:pt>
                <c:pt idx="851">
                  <c:v>6.089260960659424E-2</c:v>
                </c:pt>
                <c:pt idx="852">
                  <c:v>6.0965915066354827E-2</c:v>
                </c:pt>
                <c:pt idx="853">
                  <c:v>6.1039220526115413E-2</c:v>
                </c:pt>
                <c:pt idx="854">
                  <c:v>6.1112525985875993E-2</c:v>
                </c:pt>
                <c:pt idx="855">
                  <c:v>6.1185831445636579E-2</c:v>
                </c:pt>
                <c:pt idx="856">
                  <c:v>6.1259136905397152E-2</c:v>
                </c:pt>
                <c:pt idx="857">
                  <c:v>6.1332442365157738E-2</c:v>
                </c:pt>
                <c:pt idx="858">
                  <c:v>6.1405747824918318E-2</c:v>
                </c:pt>
                <c:pt idx="859">
                  <c:v>6.1479053284678904E-2</c:v>
                </c:pt>
                <c:pt idx="860">
                  <c:v>6.1552358744439491E-2</c:v>
                </c:pt>
                <c:pt idx="861">
                  <c:v>6.1625664204200063E-2</c:v>
                </c:pt>
                <c:pt idx="862">
                  <c:v>6.169896966396065E-2</c:v>
                </c:pt>
                <c:pt idx="863">
                  <c:v>6.1772275123721229E-2</c:v>
                </c:pt>
                <c:pt idx="864">
                  <c:v>6.1845580583481816E-2</c:v>
                </c:pt>
                <c:pt idx="865">
                  <c:v>6.1918886043242395E-2</c:v>
                </c:pt>
                <c:pt idx="866">
                  <c:v>6.1992191503002982E-2</c:v>
                </c:pt>
                <c:pt idx="867">
                  <c:v>6.2065496962763568E-2</c:v>
                </c:pt>
                <c:pt idx="868">
                  <c:v>6.2138802422524141E-2</c:v>
                </c:pt>
                <c:pt idx="869">
                  <c:v>6.2212107882284727E-2</c:v>
                </c:pt>
                <c:pt idx="870">
                  <c:v>6.2285413342045307E-2</c:v>
                </c:pt>
                <c:pt idx="871">
                  <c:v>6.2358718801805893E-2</c:v>
                </c:pt>
                <c:pt idx="872">
                  <c:v>6.2432024261566473E-2</c:v>
                </c:pt>
                <c:pt idx="873">
                  <c:v>6.2505329721327052E-2</c:v>
                </c:pt>
                <c:pt idx="874">
                  <c:v>6.2578635181087638E-2</c:v>
                </c:pt>
                <c:pt idx="875">
                  <c:v>6.2651940640848225E-2</c:v>
                </c:pt>
                <c:pt idx="876">
                  <c:v>6.2725246100608811E-2</c:v>
                </c:pt>
                <c:pt idx="877">
                  <c:v>6.2798551560369384E-2</c:v>
                </c:pt>
                <c:pt idx="878">
                  <c:v>6.287185702012997E-2</c:v>
                </c:pt>
                <c:pt idx="879">
                  <c:v>6.2945162479890543E-2</c:v>
                </c:pt>
                <c:pt idx="880">
                  <c:v>6.3018467939651129E-2</c:v>
                </c:pt>
                <c:pt idx="881">
                  <c:v>6.3091773399411716E-2</c:v>
                </c:pt>
                <c:pt idx="882">
                  <c:v>6.3165078859172302E-2</c:v>
                </c:pt>
                <c:pt idx="883">
                  <c:v>6.3238384318932889E-2</c:v>
                </c:pt>
                <c:pt idx="884">
                  <c:v>6.3311689778693461E-2</c:v>
                </c:pt>
                <c:pt idx="885">
                  <c:v>6.3384995238454048E-2</c:v>
                </c:pt>
                <c:pt idx="886">
                  <c:v>6.345830069821462E-2</c:v>
                </c:pt>
                <c:pt idx="887">
                  <c:v>6.3531606157975207E-2</c:v>
                </c:pt>
                <c:pt idx="888">
                  <c:v>6.3604911617735793E-2</c:v>
                </c:pt>
                <c:pt idx="889">
                  <c:v>6.367821707749638E-2</c:v>
                </c:pt>
                <c:pt idx="890">
                  <c:v>6.3751522537256966E-2</c:v>
                </c:pt>
                <c:pt idx="891">
                  <c:v>6.3824827997017539E-2</c:v>
                </c:pt>
                <c:pt idx="892">
                  <c:v>6.3898133456778125E-2</c:v>
                </c:pt>
                <c:pt idx="893">
                  <c:v>6.3971438916538698E-2</c:v>
                </c:pt>
                <c:pt idx="894">
                  <c:v>6.4044744376299284E-2</c:v>
                </c:pt>
                <c:pt idx="895">
                  <c:v>6.4118049836059871E-2</c:v>
                </c:pt>
                <c:pt idx="896">
                  <c:v>6.4191355295820443E-2</c:v>
                </c:pt>
                <c:pt idx="897">
                  <c:v>6.426466075558103E-2</c:v>
                </c:pt>
                <c:pt idx="898">
                  <c:v>6.4337966215341616E-2</c:v>
                </c:pt>
                <c:pt idx="899">
                  <c:v>6.4411271675102202E-2</c:v>
                </c:pt>
                <c:pt idx="900">
                  <c:v>6.4484577134862775E-2</c:v>
                </c:pt>
                <c:pt idx="901">
                  <c:v>6.4557882594623361E-2</c:v>
                </c:pt>
                <c:pt idx="902">
                  <c:v>6.4631188054383934E-2</c:v>
                </c:pt>
                <c:pt idx="903">
                  <c:v>6.470449351414452E-2</c:v>
                </c:pt>
                <c:pt idx="904">
                  <c:v>6.4777798973905107E-2</c:v>
                </c:pt>
                <c:pt idx="905">
                  <c:v>6.4851104433665693E-2</c:v>
                </c:pt>
                <c:pt idx="906">
                  <c:v>6.492440989342628E-2</c:v>
                </c:pt>
                <c:pt idx="907">
                  <c:v>6.4997715353186852E-2</c:v>
                </c:pt>
                <c:pt idx="908">
                  <c:v>6.5071020812947439E-2</c:v>
                </c:pt>
                <c:pt idx="909">
                  <c:v>6.5144326272708011E-2</c:v>
                </c:pt>
                <c:pt idx="910">
                  <c:v>6.5217631732468598E-2</c:v>
                </c:pt>
                <c:pt idx="911">
                  <c:v>6.5290937192229184E-2</c:v>
                </c:pt>
                <c:pt idx="912">
                  <c:v>6.5364242651989771E-2</c:v>
                </c:pt>
                <c:pt idx="913">
                  <c:v>6.5437548111750357E-2</c:v>
                </c:pt>
                <c:pt idx="914">
                  <c:v>6.551085357151093E-2</c:v>
                </c:pt>
                <c:pt idx="915">
                  <c:v>6.5584159031271516E-2</c:v>
                </c:pt>
                <c:pt idx="916">
                  <c:v>6.5657464491032089E-2</c:v>
                </c:pt>
                <c:pt idx="917">
                  <c:v>6.5730769950792675E-2</c:v>
                </c:pt>
                <c:pt idx="918">
                  <c:v>6.5804075410553262E-2</c:v>
                </c:pt>
                <c:pt idx="919">
                  <c:v>6.5877380870313848E-2</c:v>
                </c:pt>
                <c:pt idx="920">
                  <c:v>6.5950686330074434E-2</c:v>
                </c:pt>
                <c:pt idx="921">
                  <c:v>6.6023991789835007E-2</c:v>
                </c:pt>
                <c:pt idx="922">
                  <c:v>6.6097297249595593E-2</c:v>
                </c:pt>
                <c:pt idx="923">
                  <c:v>6.6170602709356166E-2</c:v>
                </c:pt>
                <c:pt idx="924">
                  <c:v>6.6243908169116753E-2</c:v>
                </c:pt>
                <c:pt idx="925">
                  <c:v>6.6317213628877339E-2</c:v>
                </c:pt>
                <c:pt idx="926">
                  <c:v>6.6390519088637925E-2</c:v>
                </c:pt>
                <c:pt idx="927">
                  <c:v>6.6463824548398512E-2</c:v>
                </c:pt>
                <c:pt idx="928">
                  <c:v>6.6537130008159084E-2</c:v>
                </c:pt>
                <c:pt idx="929">
                  <c:v>6.6610435467919671E-2</c:v>
                </c:pt>
                <c:pt idx="930">
                  <c:v>6.6683740927680243E-2</c:v>
                </c:pt>
                <c:pt idx="931">
                  <c:v>6.675704638744083E-2</c:v>
                </c:pt>
                <c:pt idx="932">
                  <c:v>6.6830351847201416E-2</c:v>
                </c:pt>
                <c:pt idx="933">
                  <c:v>6.6903657306962003E-2</c:v>
                </c:pt>
                <c:pt idx="934">
                  <c:v>6.6976962766722589E-2</c:v>
                </c:pt>
                <c:pt idx="935">
                  <c:v>6.7050268226483162E-2</c:v>
                </c:pt>
                <c:pt idx="936">
                  <c:v>6.7123573686243748E-2</c:v>
                </c:pt>
                <c:pt idx="937">
                  <c:v>6.7196879146004321E-2</c:v>
                </c:pt>
                <c:pt idx="938">
                  <c:v>6.7270184605764907E-2</c:v>
                </c:pt>
                <c:pt idx="939">
                  <c:v>6.7343490065525494E-2</c:v>
                </c:pt>
                <c:pt idx="940">
                  <c:v>6.741679552528608E-2</c:v>
                </c:pt>
                <c:pt idx="941">
                  <c:v>6.7490100985046653E-2</c:v>
                </c:pt>
                <c:pt idx="942">
                  <c:v>6.7563406444807239E-2</c:v>
                </c:pt>
                <c:pt idx="943">
                  <c:v>6.7636711904567826E-2</c:v>
                </c:pt>
                <c:pt idx="944">
                  <c:v>6.7710017364328398E-2</c:v>
                </c:pt>
                <c:pt idx="945">
                  <c:v>6.7783322824088985E-2</c:v>
                </c:pt>
                <c:pt idx="946">
                  <c:v>6.7856628283849571E-2</c:v>
                </c:pt>
                <c:pt idx="947">
                  <c:v>6.7929933743610144E-2</c:v>
                </c:pt>
                <c:pt idx="948">
                  <c:v>6.800323920337073E-2</c:v>
                </c:pt>
                <c:pt idx="949">
                  <c:v>6.8076544663131316E-2</c:v>
                </c:pt>
                <c:pt idx="950">
                  <c:v>6.8149850122891903E-2</c:v>
                </c:pt>
                <c:pt idx="951">
                  <c:v>6.8223155582652475E-2</c:v>
                </c:pt>
                <c:pt idx="952">
                  <c:v>6.8296461042413062E-2</c:v>
                </c:pt>
                <c:pt idx="953">
                  <c:v>6.8369766502173648E-2</c:v>
                </c:pt>
                <c:pt idx="954">
                  <c:v>6.8443071961934221E-2</c:v>
                </c:pt>
                <c:pt idx="955">
                  <c:v>6.8516377421694807E-2</c:v>
                </c:pt>
                <c:pt idx="956">
                  <c:v>6.8589682881455394E-2</c:v>
                </c:pt>
                <c:pt idx="957">
                  <c:v>6.866298834121598E-2</c:v>
                </c:pt>
                <c:pt idx="958">
                  <c:v>6.8736293800976553E-2</c:v>
                </c:pt>
                <c:pt idx="959">
                  <c:v>6.8809599260737139E-2</c:v>
                </c:pt>
                <c:pt idx="960">
                  <c:v>6.8882904720497726E-2</c:v>
                </c:pt>
                <c:pt idx="961">
                  <c:v>6.8956210180258298E-2</c:v>
                </c:pt>
                <c:pt idx="962">
                  <c:v>6.9029515640018885E-2</c:v>
                </c:pt>
                <c:pt idx="963">
                  <c:v>6.9102821099779471E-2</c:v>
                </c:pt>
                <c:pt idx="964">
                  <c:v>6.9176126559540058E-2</c:v>
                </c:pt>
                <c:pt idx="965">
                  <c:v>6.924943201930063E-2</c:v>
                </c:pt>
                <c:pt idx="966">
                  <c:v>6.9322737479061217E-2</c:v>
                </c:pt>
                <c:pt idx="967">
                  <c:v>6.9396042938821803E-2</c:v>
                </c:pt>
                <c:pt idx="968">
                  <c:v>6.9469348398582376E-2</c:v>
                </c:pt>
                <c:pt idx="969">
                  <c:v>6.9542653858342962E-2</c:v>
                </c:pt>
                <c:pt idx="970">
                  <c:v>6.9615959318103549E-2</c:v>
                </c:pt>
                <c:pt idx="971">
                  <c:v>6.9689264777864135E-2</c:v>
                </c:pt>
                <c:pt idx="972">
                  <c:v>6.9762570237624708E-2</c:v>
                </c:pt>
                <c:pt idx="973">
                  <c:v>6.9835875697385294E-2</c:v>
                </c:pt>
                <c:pt idx="974">
                  <c:v>6.990918115714588E-2</c:v>
                </c:pt>
                <c:pt idx="975">
                  <c:v>6.9982486616906453E-2</c:v>
                </c:pt>
                <c:pt idx="976">
                  <c:v>7.0055792076667039E-2</c:v>
                </c:pt>
                <c:pt idx="977">
                  <c:v>7.0129097536427626E-2</c:v>
                </c:pt>
                <c:pt idx="978">
                  <c:v>7.0202402996188212E-2</c:v>
                </c:pt>
                <c:pt idx="979">
                  <c:v>7.0275708455948785E-2</c:v>
                </c:pt>
                <c:pt idx="980">
                  <c:v>7.0349013915709371E-2</c:v>
                </c:pt>
                <c:pt idx="981">
                  <c:v>7.0422319375469958E-2</c:v>
                </c:pt>
                <c:pt idx="982">
                  <c:v>7.049562483523053E-2</c:v>
                </c:pt>
                <c:pt idx="983">
                  <c:v>7.0568930294991117E-2</c:v>
                </c:pt>
                <c:pt idx="984">
                  <c:v>7.0642235754751703E-2</c:v>
                </c:pt>
                <c:pt idx="985">
                  <c:v>7.071554121451229E-2</c:v>
                </c:pt>
                <c:pt idx="986">
                  <c:v>7.0788846674272862E-2</c:v>
                </c:pt>
                <c:pt idx="987">
                  <c:v>7.0862152134033449E-2</c:v>
                </c:pt>
                <c:pt idx="988">
                  <c:v>7.0935457593794035E-2</c:v>
                </c:pt>
                <c:pt idx="989">
                  <c:v>7.1008763053554608E-2</c:v>
                </c:pt>
                <c:pt idx="990">
                  <c:v>7.1082068513315194E-2</c:v>
                </c:pt>
                <c:pt idx="991">
                  <c:v>7.1155373973075767E-2</c:v>
                </c:pt>
                <c:pt idx="992">
                  <c:v>7.1228679432836353E-2</c:v>
                </c:pt>
                <c:pt idx="993">
                  <c:v>7.130198489259694E-2</c:v>
                </c:pt>
                <c:pt idx="994">
                  <c:v>7.1375290352357526E-2</c:v>
                </c:pt>
                <c:pt idx="995">
                  <c:v>7.1448595812118113E-2</c:v>
                </c:pt>
                <c:pt idx="996">
                  <c:v>7.1521901271878685E-2</c:v>
                </c:pt>
                <c:pt idx="997">
                  <c:v>7.1595206731639272E-2</c:v>
                </c:pt>
                <c:pt idx="998">
                  <c:v>7.1668512191399858E-2</c:v>
                </c:pt>
                <c:pt idx="999">
                  <c:v>7.1741817651160444E-2</c:v>
                </c:pt>
                <c:pt idx="1000">
                  <c:v>7.1815123110921017E-2</c:v>
                </c:pt>
                <c:pt idx="1001">
                  <c:v>7.1888428570681603E-2</c:v>
                </c:pt>
                <c:pt idx="1002">
                  <c:v>7.196173403044219E-2</c:v>
                </c:pt>
                <c:pt idx="1003">
                  <c:v>7.2035039490202776E-2</c:v>
                </c:pt>
                <c:pt idx="1004">
                  <c:v>7.2108344949963363E-2</c:v>
                </c:pt>
                <c:pt idx="1005">
                  <c:v>7.2181650409723921E-2</c:v>
                </c:pt>
                <c:pt idx="1006">
                  <c:v>7.2254955869484508E-2</c:v>
                </c:pt>
                <c:pt idx="1007">
                  <c:v>7.2328261329245094E-2</c:v>
                </c:pt>
                <c:pt idx="1008">
                  <c:v>7.2401566789005681E-2</c:v>
                </c:pt>
                <c:pt idx="1009">
                  <c:v>7.2474872248766253E-2</c:v>
                </c:pt>
                <c:pt idx="1010">
                  <c:v>7.254817770852684E-2</c:v>
                </c:pt>
                <c:pt idx="1011">
                  <c:v>7.2621483168287426E-2</c:v>
                </c:pt>
                <c:pt idx="1012">
                  <c:v>7.2694788628048013E-2</c:v>
                </c:pt>
                <c:pt idx="1013">
                  <c:v>7.2768094087808585E-2</c:v>
                </c:pt>
                <c:pt idx="1014">
                  <c:v>7.2841399547569172E-2</c:v>
                </c:pt>
                <c:pt idx="1015">
                  <c:v>7.2914705007329758E-2</c:v>
                </c:pt>
                <c:pt idx="1016">
                  <c:v>7.2988010467090345E-2</c:v>
                </c:pt>
                <c:pt idx="1017">
                  <c:v>7.3061315926850931E-2</c:v>
                </c:pt>
                <c:pt idx="1018">
                  <c:v>7.313462138661149E-2</c:v>
                </c:pt>
                <c:pt idx="1019">
                  <c:v>7.3207926846372076E-2</c:v>
                </c:pt>
                <c:pt idx="1020">
                  <c:v>7.3281232306132663E-2</c:v>
                </c:pt>
                <c:pt idx="1021">
                  <c:v>7.3354537765893249E-2</c:v>
                </c:pt>
                <c:pt idx="1022">
                  <c:v>7.3427843225653822E-2</c:v>
                </c:pt>
                <c:pt idx="1023">
                  <c:v>7.3501148685414408E-2</c:v>
                </c:pt>
                <c:pt idx="1024">
                  <c:v>7.3574454145174994E-2</c:v>
                </c:pt>
                <c:pt idx="1025">
                  <c:v>7.3647759604935581E-2</c:v>
                </c:pt>
                <c:pt idx="1026">
                  <c:v>7.3721065064696167E-2</c:v>
                </c:pt>
                <c:pt idx="1027">
                  <c:v>7.379437052445674E-2</c:v>
                </c:pt>
                <c:pt idx="1028">
                  <c:v>7.3867675984217326E-2</c:v>
                </c:pt>
                <c:pt idx="1029">
                  <c:v>7.3940981443977913E-2</c:v>
                </c:pt>
                <c:pt idx="1030">
                  <c:v>7.4014286903738499E-2</c:v>
                </c:pt>
                <c:pt idx="1031">
                  <c:v>7.4087592363499086E-2</c:v>
                </c:pt>
                <c:pt idx="1032">
                  <c:v>7.4160897823259658E-2</c:v>
                </c:pt>
                <c:pt idx="1033">
                  <c:v>7.4234203283020245E-2</c:v>
                </c:pt>
                <c:pt idx="1034">
                  <c:v>7.4307508742780831E-2</c:v>
                </c:pt>
                <c:pt idx="1035">
                  <c:v>7.4380814202541418E-2</c:v>
                </c:pt>
                <c:pt idx="1036">
                  <c:v>7.4454119662301976E-2</c:v>
                </c:pt>
                <c:pt idx="1037">
                  <c:v>7.4527425122062563E-2</c:v>
                </c:pt>
                <c:pt idx="1038">
                  <c:v>7.4600730581823149E-2</c:v>
                </c:pt>
                <c:pt idx="1039">
                  <c:v>7.4674036041583736E-2</c:v>
                </c:pt>
                <c:pt idx="1040">
                  <c:v>7.4747341501344322E-2</c:v>
                </c:pt>
                <c:pt idx="1041">
                  <c:v>7.4820646961104895E-2</c:v>
                </c:pt>
                <c:pt idx="1042">
                  <c:v>7.4893952420865481E-2</c:v>
                </c:pt>
                <c:pt idx="1043">
                  <c:v>7.4967257880626068E-2</c:v>
                </c:pt>
                <c:pt idx="1044">
                  <c:v>7.5040563340386654E-2</c:v>
                </c:pt>
                <c:pt idx="1045">
                  <c:v>7.511386880014724E-2</c:v>
                </c:pt>
                <c:pt idx="1046">
                  <c:v>7.5187174259907813E-2</c:v>
                </c:pt>
                <c:pt idx="1047">
                  <c:v>7.5260479719668399E-2</c:v>
                </c:pt>
                <c:pt idx="1048">
                  <c:v>7.5333785179428986E-2</c:v>
                </c:pt>
                <c:pt idx="1049">
                  <c:v>7.5407090639189572E-2</c:v>
                </c:pt>
                <c:pt idx="1050">
                  <c:v>7.5480396098950131E-2</c:v>
                </c:pt>
                <c:pt idx="1051">
                  <c:v>7.5553701558710717E-2</c:v>
                </c:pt>
                <c:pt idx="1052">
                  <c:v>7.5627007018471304E-2</c:v>
                </c:pt>
                <c:pt idx="1053">
                  <c:v>7.570031247823189E-2</c:v>
                </c:pt>
                <c:pt idx="1054">
                  <c:v>7.5773617937992477E-2</c:v>
                </c:pt>
                <c:pt idx="1055">
                  <c:v>7.5846923397753049E-2</c:v>
                </c:pt>
                <c:pt idx="1056">
                  <c:v>7.5920228857513636E-2</c:v>
                </c:pt>
                <c:pt idx="1057">
                  <c:v>7.5993534317274222E-2</c:v>
                </c:pt>
                <c:pt idx="1058">
                  <c:v>7.6066839777034809E-2</c:v>
                </c:pt>
                <c:pt idx="1059">
                  <c:v>7.6140145236795381E-2</c:v>
                </c:pt>
                <c:pt idx="1060">
                  <c:v>7.6213450696555968E-2</c:v>
                </c:pt>
                <c:pt idx="1061">
                  <c:v>7.6286756156316554E-2</c:v>
                </c:pt>
                <c:pt idx="1062">
                  <c:v>7.6360061616077141E-2</c:v>
                </c:pt>
                <c:pt idx="1063">
                  <c:v>7.6433367075837727E-2</c:v>
                </c:pt>
                <c:pt idx="1064">
                  <c:v>7.6506672535598286E-2</c:v>
                </c:pt>
                <c:pt idx="1065">
                  <c:v>7.6579977995358872E-2</c:v>
                </c:pt>
                <c:pt idx="1066">
                  <c:v>7.6653283455119459E-2</c:v>
                </c:pt>
                <c:pt idx="1067">
                  <c:v>7.6726588914880045E-2</c:v>
                </c:pt>
                <c:pt idx="1068">
                  <c:v>7.6799894374640632E-2</c:v>
                </c:pt>
                <c:pt idx="1069">
                  <c:v>7.6873199834401204E-2</c:v>
                </c:pt>
                <c:pt idx="1070">
                  <c:v>7.6946505294161791E-2</c:v>
                </c:pt>
                <c:pt idx="1071">
                  <c:v>7.7019810753922377E-2</c:v>
                </c:pt>
                <c:pt idx="1072">
                  <c:v>7.7093116213682963E-2</c:v>
                </c:pt>
                <c:pt idx="1073">
                  <c:v>7.7166421673443536E-2</c:v>
                </c:pt>
                <c:pt idx="1074">
                  <c:v>7.7239727133204122E-2</c:v>
                </c:pt>
                <c:pt idx="1075">
                  <c:v>7.7313032592964695E-2</c:v>
                </c:pt>
                <c:pt idx="1076">
                  <c:v>7.7386338052725281E-2</c:v>
                </c:pt>
                <c:pt idx="1077">
                  <c:v>7.7459643512485868E-2</c:v>
                </c:pt>
                <c:pt idx="1078">
                  <c:v>7.753294897224644E-2</c:v>
                </c:pt>
                <c:pt idx="1079">
                  <c:v>7.7606254432007027E-2</c:v>
                </c:pt>
                <c:pt idx="1080">
                  <c:v>7.7679559891767613E-2</c:v>
                </c:pt>
                <c:pt idx="1081">
                  <c:v>7.77528653515282E-2</c:v>
                </c:pt>
                <c:pt idx="1082">
                  <c:v>7.7826170811288786E-2</c:v>
                </c:pt>
                <c:pt idx="1083">
                  <c:v>7.7899476271049359E-2</c:v>
                </c:pt>
                <c:pt idx="1084">
                  <c:v>7.7972781730809945E-2</c:v>
                </c:pt>
                <c:pt idx="1085">
                  <c:v>7.8046087190570532E-2</c:v>
                </c:pt>
                <c:pt idx="1086">
                  <c:v>7.8119392650331118E-2</c:v>
                </c:pt>
                <c:pt idx="1087">
                  <c:v>7.8192698110091677E-2</c:v>
                </c:pt>
                <c:pt idx="1088">
                  <c:v>7.8266003569852263E-2</c:v>
                </c:pt>
                <c:pt idx="1089">
                  <c:v>7.833930902961285E-2</c:v>
                </c:pt>
                <c:pt idx="1090">
                  <c:v>7.8412614489373436E-2</c:v>
                </c:pt>
                <c:pt idx="1091">
                  <c:v>7.8485919949134023E-2</c:v>
                </c:pt>
                <c:pt idx="1092">
                  <c:v>7.8559225408894595E-2</c:v>
                </c:pt>
                <c:pt idx="1093">
                  <c:v>7.8632530868655182E-2</c:v>
                </c:pt>
                <c:pt idx="1094">
                  <c:v>7.8705836328415768E-2</c:v>
                </c:pt>
                <c:pt idx="1095">
                  <c:v>7.8779141788176354E-2</c:v>
                </c:pt>
                <c:pt idx="1096">
                  <c:v>7.8852447247936941E-2</c:v>
                </c:pt>
                <c:pt idx="1097">
                  <c:v>7.8925752707697513E-2</c:v>
                </c:pt>
                <c:pt idx="1098">
                  <c:v>7.89990581674581E-2</c:v>
                </c:pt>
                <c:pt idx="1099">
                  <c:v>7.9072363627218686E-2</c:v>
                </c:pt>
                <c:pt idx="1100">
                  <c:v>7.9145669086979273E-2</c:v>
                </c:pt>
                <c:pt idx="1101">
                  <c:v>7.9218974546739832E-2</c:v>
                </c:pt>
                <c:pt idx="1102">
                  <c:v>7.9292280006500418E-2</c:v>
                </c:pt>
                <c:pt idx="1103">
                  <c:v>7.9365585466261004E-2</c:v>
                </c:pt>
                <c:pt idx="1104">
                  <c:v>7.9438890926021591E-2</c:v>
                </c:pt>
                <c:pt idx="1105">
                  <c:v>7.9512196385782177E-2</c:v>
                </c:pt>
                <c:pt idx="1106">
                  <c:v>7.958550184554275E-2</c:v>
                </c:pt>
                <c:pt idx="1107">
                  <c:v>7.9658807305303336E-2</c:v>
                </c:pt>
                <c:pt idx="1108">
                  <c:v>7.9732112765063923E-2</c:v>
                </c:pt>
                <c:pt idx="1109">
                  <c:v>7.9805418224824509E-2</c:v>
                </c:pt>
                <c:pt idx="1110">
                  <c:v>7.9878723684585096E-2</c:v>
                </c:pt>
                <c:pt idx="1111">
                  <c:v>7.9952029144345668E-2</c:v>
                </c:pt>
                <c:pt idx="1112">
                  <c:v>8.0025334604106255E-2</c:v>
                </c:pt>
                <c:pt idx="1113">
                  <c:v>8.0098640063866841E-2</c:v>
                </c:pt>
                <c:pt idx="1114">
                  <c:v>8.0171945523627414E-2</c:v>
                </c:pt>
                <c:pt idx="1115">
                  <c:v>8.0245250983387986E-2</c:v>
                </c:pt>
                <c:pt idx="1116">
                  <c:v>8.0318556443148573E-2</c:v>
                </c:pt>
                <c:pt idx="1117">
                  <c:v>8.0391861902909159E-2</c:v>
                </c:pt>
                <c:pt idx="1118">
                  <c:v>8.0465167362669746E-2</c:v>
                </c:pt>
                <c:pt idx="1119">
                  <c:v>8.0538472822430332E-2</c:v>
                </c:pt>
                <c:pt idx="1120">
                  <c:v>8.0611778282190905E-2</c:v>
                </c:pt>
                <c:pt idx="1121">
                  <c:v>8.0685083741951491E-2</c:v>
                </c:pt>
                <c:pt idx="1122">
                  <c:v>8.0758389201712077E-2</c:v>
                </c:pt>
                <c:pt idx="1123">
                  <c:v>8.0831694661472664E-2</c:v>
                </c:pt>
                <c:pt idx="1124">
                  <c:v>8.090500012123325E-2</c:v>
                </c:pt>
                <c:pt idx="1125">
                  <c:v>8.0978305580993823E-2</c:v>
                </c:pt>
                <c:pt idx="1126">
                  <c:v>8.1051611040754395E-2</c:v>
                </c:pt>
                <c:pt idx="1127">
                  <c:v>8.1124916500514982E-2</c:v>
                </c:pt>
                <c:pt idx="1128">
                  <c:v>8.1198221960275568E-2</c:v>
                </c:pt>
                <c:pt idx="1129">
                  <c:v>8.1271527420036141E-2</c:v>
                </c:pt>
                <c:pt idx="1130">
                  <c:v>8.1344832879796727E-2</c:v>
                </c:pt>
                <c:pt idx="1131">
                  <c:v>8.1418138339557314E-2</c:v>
                </c:pt>
                <c:pt idx="1132">
                  <c:v>8.14914437993179E-2</c:v>
                </c:pt>
                <c:pt idx="1133">
                  <c:v>8.1564749259078487E-2</c:v>
                </c:pt>
                <c:pt idx="1134">
                  <c:v>8.1638054718839059E-2</c:v>
                </c:pt>
                <c:pt idx="1135">
                  <c:v>8.1711360178599646E-2</c:v>
                </c:pt>
                <c:pt idx="1136">
                  <c:v>8.1784665638360232E-2</c:v>
                </c:pt>
                <c:pt idx="1137">
                  <c:v>8.1857971098120819E-2</c:v>
                </c:pt>
                <c:pt idx="1138">
                  <c:v>8.1931276557881405E-2</c:v>
                </c:pt>
                <c:pt idx="1139">
                  <c:v>8.2004582017641964E-2</c:v>
                </c:pt>
                <c:pt idx="1140">
                  <c:v>8.207788747740255E-2</c:v>
                </c:pt>
                <c:pt idx="1141">
                  <c:v>8.2151192937163137E-2</c:v>
                </c:pt>
                <c:pt idx="1142">
                  <c:v>8.2224498396923723E-2</c:v>
                </c:pt>
                <c:pt idx="1143">
                  <c:v>8.2297803856684296E-2</c:v>
                </c:pt>
                <c:pt idx="1144">
                  <c:v>8.2371109316444882E-2</c:v>
                </c:pt>
                <c:pt idx="1145">
                  <c:v>8.2444414776205469E-2</c:v>
                </c:pt>
                <c:pt idx="1146">
                  <c:v>8.2517720235966055E-2</c:v>
                </c:pt>
                <c:pt idx="1147">
                  <c:v>8.2591025695726641E-2</c:v>
                </c:pt>
                <c:pt idx="1148">
                  <c:v>8.2664331155487214E-2</c:v>
                </c:pt>
                <c:pt idx="1149">
                  <c:v>8.27376366152478E-2</c:v>
                </c:pt>
                <c:pt idx="1150">
                  <c:v>8.2810942075008387E-2</c:v>
                </c:pt>
                <c:pt idx="1151">
                  <c:v>8.2884247534768973E-2</c:v>
                </c:pt>
                <c:pt idx="1152">
                  <c:v>8.2957552994529532E-2</c:v>
                </c:pt>
                <c:pt idx="1153">
                  <c:v>8.3030858454290118E-2</c:v>
                </c:pt>
                <c:pt idx="1154">
                  <c:v>8.3104163914050705E-2</c:v>
                </c:pt>
                <c:pt idx="1155">
                  <c:v>8.3177469373811291E-2</c:v>
                </c:pt>
                <c:pt idx="1156">
                  <c:v>8.3250774833571878E-2</c:v>
                </c:pt>
                <c:pt idx="1157">
                  <c:v>8.332408029333245E-2</c:v>
                </c:pt>
                <c:pt idx="1158">
                  <c:v>8.3397385753093037E-2</c:v>
                </c:pt>
                <c:pt idx="1159">
                  <c:v>8.3470691212853623E-2</c:v>
                </c:pt>
                <c:pt idx="1160">
                  <c:v>8.354399667261421E-2</c:v>
                </c:pt>
                <c:pt idx="1161">
                  <c:v>8.3617302132374796E-2</c:v>
                </c:pt>
                <c:pt idx="1162">
                  <c:v>8.3690607592135369E-2</c:v>
                </c:pt>
                <c:pt idx="1163">
                  <c:v>8.3763913051895955E-2</c:v>
                </c:pt>
                <c:pt idx="1164">
                  <c:v>8.3837218511656542E-2</c:v>
                </c:pt>
                <c:pt idx="1165">
                  <c:v>8.3910523971417114E-2</c:v>
                </c:pt>
                <c:pt idx="1166">
                  <c:v>8.3983829431177687E-2</c:v>
                </c:pt>
                <c:pt idx="1167">
                  <c:v>8.4057134890938273E-2</c:v>
                </c:pt>
                <c:pt idx="1168">
                  <c:v>8.413044035069886E-2</c:v>
                </c:pt>
                <c:pt idx="1169">
                  <c:v>8.4203745810459446E-2</c:v>
                </c:pt>
                <c:pt idx="1170">
                  <c:v>8.4277051270220033E-2</c:v>
                </c:pt>
                <c:pt idx="1171">
                  <c:v>8.4350356729980605E-2</c:v>
                </c:pt>
                <c:pt idx="1172">
                  <c:v>8.4423662189741192E-2</c:v>
                </c:pt>
                <c:pt idx="1173">
                  <c:v>8.4496967649501778E-2</c:v>
                </c:pt>
                <c:pt idx="1174">
                  <c:v>8.4570273109262364E-2</c:v>
                </c:pt>
                <c:pt idx="1175">
                  <c:v>8.4643578569022951E-2</c:v>
                </c:pt>
                <c:pt idx="1176">
                  <c:v>8.471688402878351E-2</c:v>
                </c:pt>
                <c:pt idx="1177">
                  <c:v>8.4790189488544096E-2</c:v>
                </c:pt>
                <c:pt idx="1178">
                  <c:v>8.4863494948304682E-2</c:v>
                </c:pt>
                <c:pt idx="1179">
                  <c:v>8.4936800408065269E-2</c:v>
                </c:pt>
                <c:pt idx="1180">
                  <c:v>8.5010105867825841E-2</c:v>
                </c:pt>
                <c:pt idx="1181">
                  <c:v>8.5083411327586428E-2</c:v>
                </c:pt>
                <c:pt idx="1182">
                  <c:v>8.5156716787347014E-2</c:v>
                </c:pt>
                <c:pt idx="1183">
                  <c:v>8.5230022247107601E-2</c:v>
                </c:pt>
                <c:pt idx="1184">
                  <c:v>8.5303327706868187E-2</c:v>
                </c:pt>
                <c:pt idx="1185">
                  <c:v>8.537663316662876E-2</c:v>
                </c:pt>
                <c:pt idx="1186">
                  <c:v>8.5449938626389346E-2</c:v>
                </c:pt>
                <c:pt idx="1187">
                  <c:v>8.5523244086149933E-2</c:v>
                </c:pt>
                <c:pt idx="1188">
                  <c:v>8.5596549545910519E-2</c:v>
                </c:pt>
                <c:pt idx="1189">
                  <c:v>8.5669855005671106E-2</c:v>
                </c:pt>
                <c:pt idx="1190">
                  <c:v>8.5743160465431664E-2</c:v>
                </c:pt>
                <c:pt idx="1191">
                  <c:v>8.5816465925192251E-2</c:v>
                </c:pt>
                <c:pt idx="1192">
                  <c:v>8.5889771384952837E-2</c:v>
                </c:pt>
                <c:pt idx="1193">
                  <c:v>8.5963076844713424E-2</c:v>
                </c:pt>
                <c:pt idx="1194">
                  <c:v>8.6036382304473996E-2</c:v>
                </c:pt>
                <c:pt idx="1195">
                  <c:v>8.6109687764234583E-2</c:v>
                </c:pt>
                <c:pt idx="1196">
                  <c:v>8.6182993223995169E-2</c:v>
                </c:pt>
                <c:pt idx="1197">
                  <c:v>8.6256298683755755E-2</c:v>
                </c:pt>
                <c:pt idx="1198">
                  <c:v>8.6329604143516342E-2</c:v>
                </c:pt>
                <c:pt idx="1199">
                  <c:v>8.6402909603276914E-2</c:v>
                </c:pt>
                <c:pt idx="1200">
                  <c:v>8.6476215063037501E-2</c:v>
                </c:pt>
                <c:pt idx="1201">
                  <c:v>8.6549520522798087E-2</c:v>
                </c:pt>
                <c:pt idx="1202">
                  <c:v>8.6622825982558674E-2</c:v>
                </c:pt>
                <c:pt idx="1203">
                  <c:v>8.669613144231926E-2</c:v>
                </c:pt>
                <c:pt idx="1204">
                  <c:v>8.6769436902079819E-2</c:v>
                </c:pt>
                <c:pt idx="1205">
                  <c:v>8.6842742361840405E-2</c:v>
                </c:pt>
                <c:pt idx="1206">
                  <c:v>8.6916047821600992E-2</c:v>
                </c:pt>
                <c:pt idx="1207">
                  <c:v>8.6989353281361578E-2</c:v>
                </c:pt>
                <c:pt idx="1208">
                  <c:v>8.7062658741122151E-2</c:v>
                </c:pt>
                <c:pt idx="1209">
                  <c:v>8.7135964200882737E-2</c:v>
                </c:pt>
                <c:pt idx="1210">
                  <c:v>8.7209269660643324E-2</c:v>
                </c:pt>
                <c:pt idx="1211">
                  <c:v>8.728257512040391E-2</c:v>
                </c:pt>
                <c:pt idx="1212">
                  <c:v>8.7355880580164497E-2</c:v>
                </c:pt>
                <c:pt idx="1213">
                  <c:v>8.7429186039925069E-2</c:v>
                </c:pt>
                <c:pt idx="1214">
                  <c:v>8.7502491499685656E-2</c:v>
                </c:pt>
                <c:pt idx="1215">
                  <c:v>8.7575796959446228E-2</c:v>
                </c:pt>
                <c:pt idx="1216">
                  <c:v>8.7649102419206815E-2</c:v>
                </c:pt>
                <c:pt idx="1217">
                  <c:v>8.7722407878967401E-2</c:v>
                </c:pt>
                <c:pt idx="1218">
                  <c:v>8.7795713338727974E-2</c:v>
                </c:pt>
                <c:pt idx="1219">
                  <c:v>8.786901879848856E-2</c:v>
                </c:pt>
                <c:pt idx="1220">
                  <c:v>8.7942324258249147E-2</c:v>
                </c:pt>
                <c:pt idx="1221">
                  <c:v>8.8015629718009733E-2</c:v>
                </c:pt>
                <c:pt idx="1222">
                  <c:v>8.8088935177770306E-2</c:v>
                </c:pt>
                <c:pt idx="1223">
                  <c:v>8.8162240637530892E-2</c:v>
                </c:pt>
                <c:pt idx="1224">
                  <c:v>8.8235546097291478E-2</c:v>
                </c:pt>
                <c:pt idx="1225">
                  <c:v>8.8308851557052065E-2</c:v>
                </c:pt>
                <c:pt idx="1226">
                  <c:v>8.8382157016812651E-2</c:v>
                </c:pt>
                <c:pt idx="1227">
                  <c:v>8.845546247657321E-2</c:v>
                </c:pt>
                <c:pt idx="1228">
                  <c:v>8.8528767936333796E-2</c:v>
                </c:pt>
                <c:pt idx="1229">
                  <c:v>8.8602073396094383E-2</c:v>
                </c:pt>
                <c:pt idx="1230">
                  <c:v>8.8675378855854969E-2</c:v>
                </c:pt>
                <c:pt idx="1231">
                  <c:v>8.8748684315615556E-2</c:v>
                </c:pt>
                <c:pt idx="1232">
                  <c:v>8.8821989775376128E-2</c:v>
                </c:pt>
                <c:pt idx="1233">
                  <c:v>8.8895295235136715E-2</c:v>
                </c:pt>
                <c:pt idx="1234">
                  <c:v>8.8968600694897301E-2</c:v>
                </c:pt>
                <c:pt idx="1235">
                  <c:v>8.9041906154657888E-2</c:v>
                </c:pt>
                <c:pt idx="1236">
                  <c:v>8.911521161441846E-2</c:v>
                </c:pt>
                <c:pt idx="1237">
                  <c:v>8.9188517074179047E-2</c:v>
                </c:pt>
                <c:pt idx="1238">
                  <c:v>8.9261822533939633E-2</c:v>
                </c:pt>
                <c:pt idx="1239">
                  <c:v>8.933512799370022E-2</c:v>
                </c:pt>
                <c:pt idx="1240">
                  <c:v>8.9408433453460806E-2</c:v>
                </c:pt>
                <c:pt idx="1241">
                  <c:v>8.9481738913221365E-2</c:v>
                </c:pt>
                <c:pt idx="1242">
                  <c:v>8.9555044372981951E-2</c:v>
                </c:pt>
                <c:pt idx="1243">
                  <c:v>8.9628349832742538E-2</c:v>
                </c:pt>
                <c:pt idx="1244">
                  <c:v>8.9701655292503124E-2</c:v>
                </c:pt>
                <c:pt idx="1245">
                  <c:v>8.9774960752263711E-2</c:v>
                </c:pt>
                <c:pt idx="1246">
                  <c:v>8.9848266212024283E-2</c:v>
                </c:pt>
                <c:pt idx="1247">
                  <c:v>8.992157167178487E-2</c:v>
                </c:pt>
                <c:pt idx="1248">
                  <c:v>8.9994877131545456E-2</c:v>
                </c:pt>
                <c:pt idx="1249">
                  <c:v>9.0068182591306042E-2</c:v>
                </c:pt>
                <c:pt idx="1250">
                  <c:v>9.0141488051066615E-2</c:v>
                </c:pt>
                <c:pt idx="1251">
                  <c:v>9.0214793510827201E-2</c:v>
                </c:pt>
                <c:pt idx="1252">
                  <c:v>9.0288098970587788E-2</c:v>
                </c:pt>
                <c:pt idx="1253">
                  <c:v>9.0361404430348374E-2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8A-4F3E-8295-4FCA1EB25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53384"/>
        <c:axId val="1"/>
      </c:scatterChart>
      <c:valAx>
        <c:axId val="309053384"/>
        <c:scaling>
          <c:orientation val="minMax"/>
          <c:max val="4.000000000000000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t [sek]</a:t>
                </a:r>
              </a:p>
            </c:rich>
          </c:tx>
          <c:layout>
            <c:manualLayout>
              <c:xMode val="edge"/>
              <c:yMode val="edge"/>
              <c:x val="0.5074626865671642"/>
              <c:y val="0.87782805429864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Weg s [m]</a:t>
                </a:r>
              </a:p>
            </c:rich>
          </c:tx>
          <c:layout>
            <c:manualLayout>
              <c:xMode val="edge"/>
              <c:yMode val="edge"/>
              <c:x val="4.7761194029850747E-2"/>
              <c:y val="0.28959276018099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9053384"/>
        <c:crosses val="autoZero"/>
        <c:crossBetween val="midCat"/>
        <c:majorUnit val="0.02"/>
        <c:minorUnit val="0.0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152400</xdr:rowOff>
        </xdr:from>
        <xdr:to>
          <xdr:col>13</xdr:col>
          <xdr:colOff>400050</xdr:colOff>
          <xdr:row>2</xdr:row>
          <xdr:rowOff>152400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657225</xdr:colOff>
      <xdr:row>15</xdr:row>
      <xdr:rowOff>28575</xdr:rowOff>
    </xdr:from>
    <xdr:to>
      <xdr:col>17</xdr:col>
      <xdr:colOff>304800</xdr:colOff>
      <xdr:row>27</xdr:row>
      <xdr:rowOff>28575</xdr:rowOff>
    </xdr:to>
    <xdr:graphicFrame macro="">
      <xdr:nvGraphicFramePr>
        <xdr:cNvPr id="1142" name="Diagramm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13</xdr:col>
          <xdr:colOff>390525</xdr:colOff>
          <xdr:row>4</xdr:row>
          <xdr:rowOff>152400</xdr:rowOff>
        </xdr:to>
        <xdr:sp macro="" textlink="">
          <xdr:nvSpPr>
            <xdr:cNvPr id="1027" name="ScrollBar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152400</xdr:rowOff>
        </xdr:from>
        <xdr:to>
          <xdr:col>13</xdr:col>
          <xdr:colOff>400050</xdr:colOff>
          <xdr:row>7</xdr:row>
          <xdr:rowOff>0</xdr:rowOff>
        </xdr:to>
        <xdr:sp macro="" textlink="">
          <xdr:nvSpPr>
            <xdr:cNvPr id="1029" name="ScrollBar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752475</xdr:colOff>
          <xdr:row>8</xdr:row>
          <xdr:rowOff>0</xdr:rowOff>
        </xdr:from>
        <xdr:to>
          <xdr:col>13</xdr:col>
          <xdr:colOff>390525</xdr:colOff>
          <xdr:row>8</xdr:row>
          <xdr:rowOff>152400</xdr:rowOff>
        </xdr:to>
        <xdr:sp macro="" textlink="">
          <xdr:nvSpPr>
            <xdr:cNvPr id="1030" name="ScrollBar5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495300</xdr:colOff>
      <xdr:row>15</xdr:row>
      <xdr:rowOff>38100</xdr:rowOff>
    </xdr:from>
    <xdr:to>
      <xdr:col>20</xdr:col>
      <xdr:colOff>1238250</xdr:colOff>
      <xdr:row>27</xdr:row>
      <xdr:rowOff>28575</xdr:rowOff>
    </xdr:to>
    <xdr:graphicFrame macro="">
      <xdr:nvGraphicFramePr>
        <xdr:cNvPr id="1143" name="Diagramm 7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0</xdr:rowOff>
        </xdr:from>
        <xdr:to>
          <xdr:col>13</xdr:col>
          <xdr:colOff>409575</xdr:colOff>
          <xdr:row>21</xdr:row>
          <xdr:rowOff>0</xdr:rowOff>
        </xdr:to>
        <xdr:sp macro="" textlink="">
          <xdr:nvSpPr>
            <xdr:cNvPr id="1033" name="ScrollBar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9525</xdr:rowOff>
        </xdr:from>
        <xdr:to>
          <xdr:col>13</xdr:col>
          <xdr:colOff>381000</xdr:colOff>
          <xdr:row>23</xdr:row>
          <xdr:rowOff>0</xdr:rowOff>
        </xdr:to>
        <xdr:sp macro="" textlink="">
          <xdr:nvSpPr>
            <xdr:cNvPr id="1034" name="ScrollBar6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0</xdr:rowOff>
        </xdr:from>
        <xdr:to>
          <xdr:col>13</xdr:col>
          <xdr:colOff>409575</xdr:colOff>
          <xdr:row>25</xdr:row>
          <xdr:rowOff>0</xdr:rowOff>
        </xdr:to>
        <xdr:sp macro="" textlink="">
          <xdr:nvSpPr>
            <xdr:cNvPr id="1035" name="ScrollBar7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590550</xdr:colOff>
      <xdr:row>1</xdr:row>
      <xdr:rowOff>76200</xdr:rowOff>
    </xdr:from>
    <xdr:to>
      <xdr:col>21</xdr:col>
      <xdr:colOff>180975</xdr:colOff>
      <xdr:row>28</xdr:row>
      <xdr:rowOff>47625</xdr:rowOff>
    </xdr:to>
    <xdr:graphicFrame macro="">
      <xdr:nvGraphicFramePr>
        <xdr:cNvPr id="1144" name="Diagramm 1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695325</xdr:colOff>
      <xdr:row>30</xdr:row>
      <xdr:rowOff>76200</xdr:rowOff>
    </xdr:from>
    <xdr:to>
      <xdr:col>23</xdr:col>
      <xdr:colOff>257175</xdr:colOff>
      <xdr:row>43</xdr:row>
      <xdr:rowOff>76200</xdr:rowOff>
    </xdr:to>
    <xdr:graphicFrame macro="">
      <xdr:nvGraphicFramePr>
        <xdr:cNvPr id="1145" name="Diagramm 1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13</xdr:col>
          <xdr:colOff>381000</xdr:colOff>
          <xdr:row>27</xdr:row>
          <xdr:rowOff>9525</xdr:rowOff>
        </xdr:to>
        <xdr:sp macro="" textlink="">
          <xdr:nvSpPr>
            <xdr:cNvPr id="1038" name="ScrollBar8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142875</xdr:colOff>
      <xdr:row>29</xdr:row>
      <xdr:rowOff>85725</xdr:rowOff>
    </xdr:from>
    <xdr:to>
      <xdr:col>13</xdr:col>
      <xdr:colOff>847725</xdr:colOff>
      <xdr:row>45</xdr:row>
      <xdr:rowOff>57150</xdr:rowOff>
    </xdr:to>
    <xdr:pic>
      <xdr:nvPicPr>
        <xdr:cNvPr id="1146" name="Picture 15" descr="Railgun_54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5" y="4810125"/>
          <a:ext cx="4495800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1028700</xdr:colOff>
      <xdr:row>30</xdr:row>
      <xdr:rowOff>47625</xdr:rowOff>
    </xdr:from>
    <xdr:to>
      <xdr:col>19</xdr:col>
      <xdr:colOff>466725</xdr:colOff>
      <xdr:row>61</xdr:row>
      <xdr:rowOff>104775</xdr:rowOff>
    </xdr:to>
    <xdr:pic>
      <xdr:nvPicPr>
        <xdr:cNvPr id="1147" name="Grafik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4900" y="4933950"/>
          <a:ext cx="4495800" cy="507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1255"/>
  <sheetViews>
    <sheetView tabSelected="1" topLeftCell="J4" workbookViewId="0">
      <selection activeCell="W20" sqref="W20"/>
    </sheetView>
  </sheetViews>
  <sheetFormatPr baseColWidth="10" defaultRowHeight="12.75" x14ac:dyDescent="0.2"/>
  <cols>
    <col min="1" max="1" width="11.42578125" style="1"/>
    <col min="2" max="2" width="13.7109375" style="6" customWidth="1"/>
    <col min="3" max="3" width="22.28515625" style="10" customWidth="1"/>
    <col min="4" max="4" width="15.42578125" style="9" customWidth="1"/>
    <col min="5" max="5" width="23.140625" style="9" customWidth="1"/>
    <col min="6" max="6" width="16.7109375" style="9" customWidth="1"/>
    <col min="7" max="7" width="15.42578125" style="9" customWidth="1"/>
    <col min="8" max="8" width="15.28515625" style="9" customWidth="1"/>
    <col min="9" max="9" width="16" style="9" customWidth="1"/>
    <col min="10" max="10" width="23.42578125" style="11" customWidth="1"/>
    <col min="11" max="11" width="28.5703125" style="2" customWidth="1"/>
    <col min="13" max="13" width="16.85546875" customWidth="1"/>
    <col min="14" max="14" width="18.7109375" customWidth="1"/>
    <col min="21" max="21" width="20.140625" style="1" customWidth="1"/>
  </cols>
  <sheetData>
    <row r="1" spans="1:13" ht="13.5" thickBot="1" x14ac:dyDescent="0.25">
      <c r="A1" s="3" t="s">
        <v>0</v>
      </c>
      <c r="B1" s="5" t="s">
        <v>6</v>
      </c>
      <c r="C1" s="5" t="s">
        <v>5</v>
      </c>
      <c r="D1" s="5" t="s">
        <v>12</v>
      </c>
      <c r="E1" s="5" t="s">
        <v>13</v>
      </c>
      <c r="F1" s="7" t="s">
        <v>14</v>
      </c>
      <c r="G1" s="7" t="s">
        <v>15</v>
      </c>
      <c r="H1" s="7" t="s">
        <v>16</v>
      </c>
      <c r="I1" s="7" t="s">
        <v>17</v>
      </c>
      <c r="J1" s="8" t="s">
        <v>18</v>
      </c>
      <c r="K1" s="1"/>
      <c r="L1" s="2"/>
    </row>
    <row r="2" spans="1:13" x14ac:dyDescent="0.2">
      <c r="A2" s="1">
        <v>0</v>
      </c>
      <c r="B2" s="6">
        <f>IF($L$16&gt;0,($L$9/($L$16*($L$3/1000000000)))*0.5*(EXP(($L$16-$L$14)*A2)-EXP(-($L$16+$L$14)*A2)),($L$9/($L$18*($L$3/1000000000)))*EXP(-$L$14*A2)*SIN($L$18*A2))</f>
        <v>0</v>
      </c>
      <c r="C2" s="6">
        <f t="shared" ref="C2:C65" si="0">4*3.1415*0.0000001*B2/(2*3.1415*(($L$25/2000)+($L$23/2000)))</f>
        <v>0</v>
      </c>
      <c r="D2" s="9">
        <f>4*0.0000001*B2*B2*(LN(1+(2*$L$23/$L$25))+LN(1+($L$23/(1.5*$L$25+$L$27))))</f>
        <v>0</v>
      </c>
      <c r="E2" s="9">
        <f t="shared" ref="E2:E65" si="1">D2/($L$21/1000)</f>
        <v>0</v>
      </c>
      <c r="F2" s="9">
        <v>0</v>
      </c>
      <c r="G2" s="9">
        <f>F2+E2*(A3-A2)</f>
        <v>0</v>
      </c>
      <c r="H2" s="9">
        <f>0</f>
        <v>0</v>
      </c>
      <c r="I2" s="9">
        <f>H2+0.5*(F2+G2)*(A3-A2)</f>
        <v>0</v>
      </c>
      <c r="J2" s="11">
        <f t="shared" ref="J2:J8" si="2">(4*0.0000001*LN(1+(2*$L$23/$L$25))*$L$9*$L$9/(($L$21/1000)*4*$L$16*$L$16*($L$3/1000000000)*($L$3/1000000000)))*((0.25*EXP(2*($L$16-$L$14)*A2)/(($L$16-$L$14)*($L$16-$L$14)))+(0.25*EXP(-2*($L$16+$L$14)*A2)/(($L$16+$L$14)*($L$16+$L$14)))-(0.5*EXP(-2*$L$14*A2)/($L$14*$L$14))+((0.5/($L$16+$L$14))-(0.5/($L$16-$L$14))-(1/$L$14))*A2+(0.5/($L$14*$L$14))-(0.25/(($L$16-$L$14)*($L$16-$L$14)))-(0.25/(($L$16+$L$14)*($L$16+$L$14))))</f>
        <v>-2.5636552207268734E-19</v>
      </c>
      <c r="K2" s="1"/>
      <c r="L2" s="2"/>
    </row>
    <row r="3" spans="1:13" x14ac:dyDescent="0.2">
      <c r="A3" s="1">
        <f>A2+0.00001</f>
        <v>1.0000000000000001E-5</v>
      </c>
      <c r="B3" s="6">
        <f t="shared" ref="B3:B66" si="3">IF($L$16&gt;0,($L$9/($L$16*($L$3/1000000000)))*0.5*(EXP(($L$16-$L$14)*A3)-EXP(-($L$16+$L$14)*A3)),($L$9/($L$18*($L$3/1000000000)))*EXP(-$L$14*A3)*SIN($L$18*A3))</f>
        <v>1835.0000425018948</v>
      </c>
      <c r="C3" s="6">
        <f t="shared" si="0"/>
        <v>3.6700000850037884E-2</v>
      </c>
      <c r="D3" s="9">
        <f>4*0.0000001*B3*B3*(LN(1+(2*$L$23/$L$25))+LN(1+($L$23/(1.5*$L$25+$L$27))))</f>
        <v>2.1641632755155564</v>
      </c>
      <c r="E3" s="9">
        <f t="shared" si="1"/>
        <v>2164.1632755155565</v>
      </c>
      <c r="F3" s="9">
        <f>G2</f>
        <v>0</v>
      </c>
      <c r="G3" s="9">
        <f t="shared" ref="G3:G10" si="4">F3+E3*(A3-A2)</f>
        <v>2.1641632755155567E-2</v>
      </c>
      <c r="H3" s="9">
        <f>I2</f>
        <v>0</v>
      </c>
      <c r="I3" s="9">
        <f t="shared" ref="I3:I10" si="5">H3+0.5*(F3+G3)*(A3-A2)</f>
        <v>1.0820816377577784E-7</v>
      </c>
      <c r="J3" s="11">
        <f t="shared" si="2"/>
        <v>1.3318959066255857E-8</v>
      </c>
      <c r="K3" s="2" t="s">
        <v>7</v>
      </c>
      <c r="L3" s="2">
        <v>1560</v>
      </c>
      <c r="M3">
        <v>26</v>
      </c>
    </row>
    <row r="4" spans="1:13" x14ac:dyDescent="0.2">
      <c r="A4" s="1">
        <f>A3+0.00001</f>
        <v>2.0000000000000002E-5</v>
      </c>
      <c r="B4" s="6">
        <f t="shared" si="3"/>
        <v>3338.3692534528886</v>
      </c>
      <c r="C4" s="6">
        <f t="shared" si="0"/>
        <v>6.6767385069057758E-2</v>
      </c>
      <c r="D4" s="9">
        <f t="shared" ref="D4:D32" si="6">4*0.0000001*B4*B4*(LN(1+(2*$L$23/$L$25))+LN(1+($L$23/(1.5*$L$25+$L$27))))</f>
        <v>7.1628624182665597</v>
      </c>
      <c r="E4" s="9">
        <f t="shared" si="1"/>
        <v>7162.8624182665599</v>
      </c>
      <c r="F4" s="9">
        <f>G3</f>
        <v>2.1641632755155567E-2</v>
      </c>
      <c r="G4" s="9">
        <f t="shared" si="4"/>
        <v>9.3270256937821178E-2</v>
      </c>
      <c r="H4" s="9">
        <f>I3</f>
        <v>1.0820816377577784E-7</v>
      </c>
      <c r="I4" s="9">
        <f t="shared" si="5"/>
        <v>6.8276761224066163E-7</v>
      </c>
      <c r="J4" s="11">
        <f t="shared" si="2"/>
        <v>1.9051416660611428E-7</v>
      </c>
      <c r="L4" s="2"/>
    </row>
    <row r="5" spans="1:13" x14ac:dyDescent="0.2">
      <c r="A5" s="1">
        <f t="shared" ref="A5:A10" si="7">A4+0.00001</f>
        <v>3.0000000000000004E-5</v>
      </c>
      <c r="B5" s="6">
        <f t="shared" si="3"/>
        <v>4559.4386774825125</v>
      </c>
      <c r="C5" s="6">
        <f t="shared" si="0"/>
        <v>9.1188773549650243E-2</v>
      </c>
      <c r="D5" s="9">
        <f t="shared" si="6"/>
        <v>13.361051063156284</v>
      </c>
      <c r="E5" s="9">
        <f t="shared" si="1"/>
        <v>13361.051063156283</v>
      </c>
      <c r="F5" s="9">
        <f t="shared" ref="F5:F68" si="8">G4</f>
        <v>9.3270256937821178E-2</v>
      </c>
      <c r="G5" s="9">
        <f t="shared" si="4"/>
        <v>0.22688076756938405</v>
      </c>
      <c r="H5" s="9">
        <f t="shared" ref="H5:H68" si="9">I4</f>
        <v>6.8276761224066163E-7</v>
      </c>
      <c r="I5" s="9">
        <f t="shared" si="5"/>
        <v>2.2835227347766885E-6</v>
      </c>
      <c r="J5" s="11">
        <f t="shared" si="2"/>
        <v>8.6412235927701346E-7</v>
      </c>
      <c r="K5" s="2" t="s">
        <v>8</v>
      </c>
      <c r="L5" s="2">
        <f>M5/100</f>
        <v>0.03</v>
      </c>
      <c r="M5">
        <v>3</v>
      </c>
    </row>
    <row r="6" spans="1:13" x14ac:dyDescent="0.2">
      <c r="A6" s="1">
        <f t="shared" si="7"/>
        <v>4.0000000000000003E-5</v>
      </c>
      <c r="B6" s="6">
        <f t="shared" si="3"/>
        <v>5540.5402272289957</v>
      </c>
      <c r="C6" s="6">
        <f t="shared" si="0"/>
        <v>0.11081080454457989</v>
      </c>
      <c r="D6" s="9">
        <f t="shared" si="6"/>
        <v>19.729773095455137</v>
      </c>
      <c r="E6" s="9">
        <f t="shared" si="1"/>
        <v>19729.773095455137</v>
      </c>
      <c r="F6" s="9">
        <f t="shared" si="8"/>
        <v>0.22688076756938405</v>
      </c>
      <c r="G6" s="9">
        <f t="shared" si="4"/>
        <v>0.42417849852393541</v>
      </c>
      <c r="H6" s="9">
        <f t="shared" si="9"/>
        <v>2.2835227347766885E-6</v>
      </c>
      <c r="I6" s="9">
        <f t="shared" si="5"/>
        <v>5.5388190652432859E-6</v>
      </c>
      <c r="J6" s="11">
        <f t="shared" si="2"/>
        <v>2.4521250971984447E-6</v>
      </c>
      <c r="L6" s="2"/>
    </row>
    <row r="7" spans="1:13" x14ac:dyDescent="0.2">
      <c r="A7" s="1">
        <f t="shared" si="7"/>
        <v>5.0000000000000002E-5</v>
      </c>
      <c r="B7" s="6">
        <f t="shared" si="3"/>
        <v>6317.9865579663729</v>
      </c>
      <c r="C7" s="6">
        <f t="shared" si="0"/>
        <v>0.12635973115932744</v>
      </c>
      <c r="D7" s="9">
        <f t="shared" si="6"/>
        <v>25.655191510177644</v>
      </c>
      <c r="E7" s="9">
        <f t="shared" si="1"/>
        <v>25655.191510177643</v>
      </c>
      <c r="F7" s="9">
        <f t="shared" si="8"/>
        <v>0.42417849852393541</v>
      </c>
      <c r="G7" s="9">
        <f t="shared" si="4"/>
        <v>0.68073041362571174</v>
      </c>
      <c r="H7" s="9">
        <f t="shared" si="9"/>
        <v>5.5388190652432859E-6</v>
      </c>
      <c r="I7" s="9">
        <f t="shared" si="5"/>
        <v>1.1063363625991521E-5</v>
      </c>
      <c r="J7" s="11">
        <f t="shared" si="2"/>
        <v>5.3865134914022864E-6</v>
      </c>
      <c r="K7" s="2" t="s">
        <v>1</v>
      </c>
      <c r="L7" s="2">
        <v>10087</v>
      </c>
    </row>
    <row r="8" spans="1:13" x14ac:dyDescent="0.2">
      <c r="A8" s="1">
        <f t="shared" si="7"/>
        <v>6.0000000000000002E-5</v>
      </c>
      <c r="B8" s="6">
        <f t="shared" si="3"/>
        <v>6922.9142966155323</v>
      </c>
      <c r="C8" s="6">
        <f t="shared" si="0"/>
        <v>0.13845828593231063</v>
      </c>
      <c r="D8" s="9">
        <f t="shared" si="6"/>
        <v>30.803195783516326</v>
      </c>
      <c r="E8" s="9">
        <f t="shared" si="1"/>
        <v>30803.195783516327</v>
      </c>
      <c r="F8" s="9">
        <f t="shared" si="8"/>
        <v>0.68073041362571174</v>
      </c>
      <c r="G8" s="9">
        <f t="shared" si="4"/>
        <v>0.98876237146087498</v>
      </c>
      <c r="H8" s="9">
        <f t="shared" si="9"/>
        <v>1.1063363625991521E-5</v>
      </c>
      <c r="I8" s="9">
        <f t="shared" si="5"/>
        <v>1.9410827551424454E-5</v>
      </c>
      <c r="J8" s="11">
        <f t="shared" si="2"/>
        <v>1.0070551059165027E-5</v>
      </c>
      <c r="L8" s="2"/>
    </row>
    <row r="9" spans="1:13" x14ac:dyDescent="0.2">
      <c r="A9" s="1">
        <f t="shared" si="7"/>
        <v>7.0000000000000007E-5</v>
      </c>
      <c r="B9" s="6">
        <f t="shared" si="3"/>
        <v>7382.0096585286756</v>
      </c>
      <c r="C9" s="6">
        <f t="shared" si="0"/>
        <v>0.1476401931705735</v>
      </c>
      <c r="D9" s="9">
        <f t="shared" si="6"/>
        <v>35.024108042403832</v>
      </c>
      <c r="E9" s="9">
        <f t="shared" si="1"/>
        <v>35024.10804240383</v>
      </c>
      <c r="F9" s="9">
        <f t="shared" si="8"/>
        <v>0.98876237146087498</v>
      </c>
      <c r="G9" s="9">
        <f t="shared" si="4"/>
        <v>1.3390034518849134</v>
      </c>
      <c r="H9" s="9">
        <f t="shared" si="9"/>
        <v>1.9410827551424454E-5</v>
      </c>
      <c r="I9" s="9">
        <f t="shared" si="5"/>
        <v>3.10496566681534E-5</v>
      </c>
      <c r="J9" s="11">
        <f t="shared" ref="J9:J47" si="10">(4*0.0000001*LN(1+(2*$L$23/$L$25))*$L$9*$L$9/(($L$21/1000)*4*$L$16*$L$16*($L$3/1000000000)*($L$3/1000000000)))*((0.25*EXP(2*($L$16-$L$14)*A9)/(($L$16-$L$14)*($L$16-$L$14)))+(0.25*EXP(-2*($L$16+$L$14)*A9)/(($L$16+$L$14)*($L$16+$L$14)))-(0.5*EXP(-2*$L$14*A9)/($L$14*$L$14))+((0.5/($L$16+$L$14))-(0.5/($L$16-$L$14))-(1/$L$14))*A9+(0.5/($L$14*$L$14))-(0.25/(($L$16-$L$14)*($L$16-$L$14)))-(0.25/(($L$16+$L$14)*($L$16+$L$14))))</f>
        <v>1.685538969473513E-5</v>
      </c>
      <c r="K9" s="2" t="s">
        <v>2</v>
      </c>
      <c r="L9" s="2">
        <v>315</v>
      </c>
    </row>
    <row r="10" spans="1:13" x14ac:dyDescent="0.2">
      <c r="A10" s="1">
        <f t="shared" si="7"/>
        <v>8.0000000000000007E-5</v>
      </c>
      <c r="B10" s="6">
        <f t="shared" si="3"/>
        <v>7718.1328351899856</v>
      </c>
      <c r="C10" s="6">
        <f t="shared" si="0"/>
        <v>0.15436265670379967</v>
      </c>
      <c r="D10" s="9">
        <f t="shared" si="6"/>
        <v>38.286208796860379</v>
      </c>
      <c r="E10" s="9">
        <f t="shared" si="1"/>
        <v>38286.208796860381</v>
      </c>
      <c r="F10" s="9">
        <f>G9</f>
        <v>1.3390034518849134</v>
      </c>
      <c r="G10" s="9">
        <f t="shared" si="4"/>
        <v>1.7218655398535172</v>
      </c>
      <c r="H10" s="9">
        <f>I9</f>
        <v>3.10496566681534E-5</v>
      </c>
      <c r="I10" s="9">
        <f t="shared" si="5"/>
        <v>4.6354001626845553E-5</v>
      </c>
      <c r="J10" s="11">
        <f t="shared" si="10"/>
        <v>2.6029459250572285E-5</v>
      </c>
      <c r="L10" s="2"/>
    </row>
    <row r="11" spans="1:13" x14ac:dyDescent="0.2">
      <c r="A11" s="1">
        <f t="shared" ref="A11:A19" si="11">A10+0.00001</f>
        <v>9.0000000000000006E-5</v>
      </c>
      <c r="B11" s="6">
        <f t="shared" si="3"/>
        <v>7950.855254716048</v>
      </c>
      <c r="C11" s="6">
        <f t="shared" si="0"/>
        <v>0.15901710509432093</v>
      </c>
      <c r="D11" s="9">
        <f t="shared" si="6"/>
        <v>40.629881920193007</v>
      </c>
      <c r="E11" s="9">
        <f t="shared" si="1"/>
        <v>40629.881920193009</v>
      </c>
      <c r="F11" s="9">
        <f t="shared" si="8"/>
        <v>1.7218655398535172</v>
      </c>
      <c r="G11" s="9">
        <f t="shared" ref="G11:G19" si="12">F11+E11*(A11-A10)</f>
        <v>2.1281643590554471</v>
      </c>
      <c r="H11" s="9">
        <f t="shared" si="9"/>
        <v>4.6354001626845553E-5</v>
      </c>
      <c r="I11" s="9">
        <f t="shared" ref="I11:I19" si="13">H11+0.5*(F11+G11)*(A11-A10)</f>
        <v>6.5604151121390376E-5</v>
      </c>
      <c r="J11" s="11">
        <f t="shared" si="10"/>
        <v>3.7816039172506959E-5</v>
      </c>
      <c r="L11" s="2"/>
    </row>
    <row r="12" spans="1:13" ht="14.25" x14ac:dyDescent="0.25">
      <c r="A12" s="1">
        <f t="shared" si="11"/>
        <v>1E-4</v>
      </c>
      <c r="B12" s="6">
        <f t="shared" si="3"/>
        <v>8096.9218533964486</v>
      </c>
      <c r="C12" s="6">
        <f t="shared" si="0"/>
        <v>0.16193843706792896</v>
      </c>
      <c r="D12" s="9">
        <f t="shared" si="6"/>
        <v>42.136432322677045</v>
      </c>
      <c r="E12" s="9">
        <f t="shared" si="1"/>
        <v>42136.432322677043</v>
      </c>
      <c r="F12" s="9">
        <f t="shared" si="8"/>
        <v>2.1281643590554471</v>
      </c>
      <c r="G12" s="9">
        <f t="shared" si="12"/>
        <v>2.5495286822822174</v>
      </c>
      <c r="H12" s="9">
        <f t="shared" si="9"/>
        <v>6.5604151121390376E-5</v>
      </c>
      <c r="I12" s="9">
        <f t="shared" si="13"/>
        <v>8.8992616328078693E-5</v>
      </c>
      <c r="J12" s="11">
        <f t="shared" si="10"/>
        <v>5.2375843218224187E-5</v>
      </c>
      <c r="K12" s="4" t="s">
        <v>3</v>
      </c>
      <c r="L12" s="2">
        <f>1/SQRT((L3/1000000000)*(L7/1000000))</f>
        <v>7971.805433544685</v>
      </c>
    </row>
    <row r="13" spans="1:13" x14ac:dyDescent="0.2">
      <c r="A13" s="1">
        <f t="shared" si="11"/>
        <v>1.1E-4</v>
      </c>
      <c r="B13" s="6">
        <f t="shared" si="3"/>
        <v>8170.6488062676844</v>
      </c>
      <c r="C13" s="6">
        <f t="shared" si="0"/>
        <v>0.16341297612535366</v>
      </c>
      <c r="D13" s="9">
        <f t="shared" si="6"/>
        <v>42.907276954815686</v>
      </c>
      <c r="E13" s="9">
        <f t="shared" si="1"/>
        <v>42907.276954815687</v>
      </c>
      <c r="F13" s="9">
        <f t="shared" si="8"/>
        <v>2.5495286822822174</v>
      </c>
      <c r="G13" s="9">
        <f t="shared" si="12"/>
        <v>2.9786014518303743</v>
      </c>
      <c r="H13" s="9">
        <f t="shared" si="9"/>
        <v>8.8992616328078693E-5</v>
      </c>
      <c r="I13" s="9">
        <f t="shared" si="13"/>
        <v>1.1663326699864165E-4</v>
      </c>
      <c r="J13" s="11">
        <f t="shared" si="10"/>
        <v>6.981246084895496E-5</v>
      </c>
      <c r="L13" s="2"/>
    </row>
    <row r="14" spans="1:13" x14ac:dyDescent="0.2">
      <c r="A14" s="1">
        <f t="shared" si="11"/>
        <v>1.2E-4</v>
      </c>
      <c r="B14" s="6">
        <f t="shared" si="3"/>
        <v>8184.2657097997189</v>
      </c>
      <c r="C14" s="6">
        <f t="shared" si="0"/>
        <v>0.16368531419599433</v>
      </c>
      <c r="D14" s="9">
        <f t="shared" si="6"/>
        <v>43.05041151405657</v>
      </c>
      <c r="E14" s="9">
        <f t="shared" si="1"/>
        <v>43050.41151405657</v>
      </c>
      <c r="F14" s="9">
        <f t="shared" si="8"/>
        <v>2.9786014518303743</v>
      </c>
      <c r="G14" s="9">
        <f t="shared" si="12"/>
        <v>3.4091055669709398</v>
      </c>
      <c r="H14" s="9">
        <f t="shared" si="9"/>
        <v>1.1663326699864165E-4</v>
      </c>
      <c r="I14" s="9">
        <f t="shared" si="13"/>
        <v>1.4857180209264822E-4</v>
      </c>
      <c r="J14" s="11">
        <f t="shared" si="10"/>
        <v>9.017921495692664E-5</v>
      </c>
      <c r="K14" s="4" t="s">
        <v>4</v>
      </c>
      <c r="L14" s="2">
        <f>L5/(2*(L3/1000000000))</f>
        <v>9615.3846153846152</v>
      </c>
    </row>
    <row r="15" spans="1:13" x14ac:dyDescent="0.2">
      <c r="A15" s="1">
        <f t="shared" si="11"/>
        <v>1.3000000000000002E-4</v>
      </c>
      <c r="B15" s="6">
        <f t="shared" si="3"/>
        <v>8148.2099574292015</v>
      </c>
      <c r="C15" s="6">
        <f t="shared" si="0"/>
        <v>0.16296419914858398</v>
      </c>
      <c r="D15" s="9">
        <f t="shared" si="6"/>
        <v>42.671930195574994</v>
      </c>
      <c r="E15" s="9">
        <f t="shared" si="1"/>
        <v>42671.930195574991</v>
      </c>
      <c r="F15" s="9">
        <f t="shared" si="8"/>
        <v>3.4091055669709398</v>
      </c>
      <c r="G15" s="9">
        <f t="shared" si="12"/>
        <v>3.8358248689266903</v>
      </c>
      <c r="H15" s="9">
        <f t="shared" si="9"/>
        <v>1.4857180209264822E-4</v>
      </c>
      <c r="I15" s="9">
        <f t="shared" si="13"/>
        <v>1.8479645427213641E-4</v>
      </c>
      <c r="J15" s="11">
        <f t="shared" si="10"/>
        <v>1.1348649801574915E-4</v>
      </c>
      <c r="L15" s="2"/>
    </row>
    <row r="16" spans="1:13" x14ac:dyDescent="0.2">
      <c r="A16" s="1">
        <f t="shared" si="11"/>
        <v>1.4000000000000001E-4</v>
      </c>
      <c r="B16" s="6">
        <f t="shared" si="3"/>
        <v>8071.3799706949421</v>
      </c>
      <c r="C16" s="6">
        <f t="shared" si="0"/>
        <v>0.16142759941389881</v>
      </c>
      <c r="D16" s="9">
        <f t="shared" si="6"/>
        <v>41.871011384630584</v>
      </c>
      <c r="E16" s="9">
        <f t="shared" si="1"/>
        <v>41871.011384630583</v>
      </c>
      <c r="F16" s="9">
        <f t="shared" si="8"/>
        <v>3.8358248689266903</v>
      </c>
      <c r="G16" s="9">
        <f t="shared" si="12"/>
        <v>4.2545349827729959</v>
      </c>
      <c r="H16" s="9">
        <f t="shared" si="9"/>
        <v>1.8479645427213641E-4</v>
      </c>
      <c r="I16" s="9">
        <f t="shared" si="13"/>
        <v>2.2524825353063485E-4</v>
      </c>
      <c r="J16" s="11">
        <f t="shared" si="10"/>
        <v>1.3970899783743242E-4</v>
      </c>
      <c r="K16" s="13" t="s">
        <v>20</v>
      </c>
      <c r="L16" s="2">
        <f>IF(L14*L14-L12*L12&gt;0,SQRT(L14*L14-L12*L12),-16)</f>
        <v>5376.4244095386084</v>
      </c>
    </row>
    <row r="17" spans="1:13" x14ac:dyDescent="0.2">
      <c r="A17" s="1">
        <f t="shared" si="11"/>
        <v>1.5000000000000001E-4</v>
      </c>
      <c r="B17" s="6">
        <f t="shared" si="3"/>
        <v>7961.3530208427983</v>
      </c>
      <c r="C17" s="6">
        <f t="shared" si="0"/>
        <v>0.15922706041685594</v>
      </c>
      <c r="D17" s="9">
        <f t="shared" si="6"/>
        <v>40.737242590308895</v>
      </c>
      <c r="E17" s="9">
        <f t="shared" si="1"/>
        <v>40737.242590308895</v>
      </c>
      <c r="F17" s="9">
        <f t="shared" si="8"/>
        <v>4.2545349827729959</v>
      </c>
      <c r="G17" s="9">
        <f t="shared" si="12"/>
        <v>4.6619074086760852</v>
      </c>
      <c r="H17" s="9">
        <f t="shared" si="9"/>
        <v>2.2524825353063485E-4</v>
      </c>
      <c r="I17" s="9">
        <f t="shared" si="13"/>
        <v>2.6983046548788027E-4</v>
      </c>
      <c r="J17" s="11">
        <f t="shared" si="10"/>
        <v>1.6879246370757447E-4</v>
      </c>
      <c r="K17" s="1"/>
      <c r="L17" s="2"/>
    </row>
    <row r="18" spans="1:13" x14ac:dyDescent="0.2">
      <c r="A18" s="1">
        <f t="shared" si="11"/>
        <v>1.6000000000000001E-4</v>
      </c>
      <c r="B18" s="6">
        <f t="shared" si="3"/>
        <v>7824.5725770730342</v>
      </c>
      <c r="C18" s="6">
        <f t="shared" si="0"/>
        <v>0.15649145154146066</v>
      </c>
      <c r="D18" s="9">
        <f t="shared" si="6"/>
        <v>39.349490386282518</v>
      </c>
      <c r="E18" s="9">
        <f t="shared" si="1"/>
        <v>39349.490386282516</v>
      </c>
      <c r="F18" s="9">
        <f t="shared" si="8"/>
        <v>4.6619074086760852</v>
      </c>
      <c r="G18" s="9">
        <f t="shared" si="12"/>
        <v>5.0554023125389103</v>
      </c>
      <c r="H18" s="9">
        <f t="shared" si="9"/>
        <v>2.6983046548788027E-4</v>
      </c>
      <c r="I18" s="9">
        <f t="shared" si="13"/>
        <v>3.1841701409395526E-4</v>
      </c>
      <c r="J18" s="11">
        <f t="shared" si="10"/>
        <v>2.0065982549646898E-4</v>
      </c>
      <c r="K18" s="13" t="s">
        <v>21</v>
      </c>
      <c r="L18" s="2" t="e">
        <f>SQRT(L12*L12-L14*L14)</f>
        <v>#NUM!</v>
      </c>
    </row>
    <row r="19" spans="1:13" x14ac:dyDescent="0.2">
      <c r="A19" s="1">
        <f t="shared" si="11"/>
        <v>1.7000000000000001E-4</v>
      </c>
      <c r="B19" s="6">
        <f t="shared" si="3"/>
        <v>7666.5094301157569</v>
      </c>
      <c r="C19" s="6">
        <f t="shared" si="0"/>
        <v>0.15333018860231512</v>
      </c>
      <c r="D19" s="9">
        <f t="shared" si="6"/>
        <v>37.775760316637786</v>
      </c>
      <c r="E19" s="9">
        <f t="shared" si="1"/>
        <v>37775.760316637788</v>
      </c>
      <c r="F19" s="9">
        <f t="shared" si="8"/>
        <v>5.0554023125389103</v>
      </c>
      <c r="G19" s="9">
        <f t="shared" si="12"/>
        <v>5.4331599157052883</v>
      </c>
      <c r="H19" s="9">
        <f t="shared" si="9"/>
        <v>3.1841701409395526E-4</v>
      </c>
      <c r="I19" s="9">
        <f t="shared" si="13"/>
        <v>3.7085982523517628E-4</v>
      </c>
      <c r="J19" s="11">
        <f t="shared" si="10"/>
        <v>2.3521658533685668E-4</v>
      </c>
    </row>
    <row r="20" spans="1:13" x14ac:dyDescent="0.2">
      <c r="A20" s="1">
        <f t="shared" ref="A20:A83" si="14">A19+0.00001</f>
        <v>1.8000000000000001E-4</v>
      </c>
      <c r="B20" s="6">
        <f t="shared" si="3"/>
        <v>7491.8002480569421</v>
      </c>
      <c r="C20" s="6">
        <f t="shared" si="0"/>
        <v>0.14983600496113883</v>
      </c>
      <c r="D20" s="9">
        <f t="shared" si="6"/>
        <v>36.073663060856241</v>
      </c>
      <c r="E20" s="9">
        <f t="shared" si="1"/>
        <v>36073.663060856241</v>
      </c>
      <c r="F20" s="9">
        <f t="shared" si="8"/>
        <v>5.4331599157052883</v>
      </c>
      <c r="G20" s="9">
        <f t="shared" ref="G20:G83" si="15">F20+E20*(A20-A19)</f>
        <v>5.7938965463138503</v>
      </c>
      <c r="H20" s="9">
        <f t="shared" si="9"/>
        <v>3.7085982523517628E-4</v>
      </c>
      <c r="I20" s="9">
        <f t="shared" ref="I20:I83" si="16">H20+0.5*(F20+G20)*(A20-A19)</f>
        <v>4.2699510754527195E-4</v>
      </c>
      <c r="J20" s="11">
        <f t="shared" si="10"/>
        <v>2.7235547011719046E-4</v>
      </c>
    </row>
    <row r="21" spans="1:13" x14ac:dyDescent="0.2">
      <c r="A21" s="1">
        <f t="shared" si="14"/>
        <v>1.9000000000000001E-4</v>
      </c>
      <c r="B21" s="6">
        <f t="shared" si="3"/>
        <v>7304.3667119708734</v>
      </c>
      <c r="C21" s="6">
        <f t="shared" si="0"/>
        <v>0.14608733423941744</v>
      </c>
      <c r="D21" s="9">
        <f t="shared" si="6"/>
        <v>34.291225244589008</v>
      </c>
      <c r="E21" s="9">
        <f t="shared" si="1"/>
        <v>34291.225244589004</v>
      </c>
      <c r="F21" s="9">
        <f t="shared" si="8"/>
        <v>5.7938965463138503</v>
      </c>
      <c r="G21" s="9">
        <f t="shared" si="15"/>
        <v>6.1368087987597404</v>
      </c>
      <c r="H21" s="9">
        <f t="shared" si="9"/>
        <v>4.2699510754527195E-4</v>
      </c>
      <c r="I21" s="9">
        <f t="shared" si="16"/>
        <v>4.8664863427063992E-4</v>
      </c>
      <c r="J21" s="11">
        <f t="shared" si="10"/>
        <v>3.1196037518306887E-4</v>
      </c>
      <c r="K21" s="2" t="s">
        <v>9</v>
      </c>
      <c r="L21" s="2">
        <f>M21/10</f>
        <v>1</v>
      </c>
      <c r="M21">
        <v>10</v>
      </c>
    </row>
    <row r="22" spans="1:13" x14ac:dyDescent="0.2">
      <c r="A22" s="1">
        <f t="shared" si="14"/>
        <v>2.0000000000000001E-4</v>
      </c>
      <c r="B22" s="6">
        <f t="shared" si="3"/>
        <v>7107.5179404734372</v>
      </c>
      <c r="C22" s="6">
        <f t="shared" si="0"/>
        <v>0.14215035880946872</v>
      </c>
      <c r="D22" s="9">
        <f t="shared" si="6"/>
        <v>32.467869741780738</v>
      </c>
      <c r="E22" s="9">
        <f t="shared" si="1"/>
        <v>32467.869741780738</v>
      </c>
      <c r="F22" s="9">
        <f t="shared" si="8"/>
        <v>6.1368087987597404</v>
      </c>
      <c r="G22" s="9">
        <f t="shared" si="15"/>
        <v>6.4614874961775479</v>
      </c>
      <c r="H22" s="9">
        <f t="shared" si="9"/>
        <v>4.8664863427063992E-4</v>
      </c>
      <c r="I22" s="9">
        <f t="shared" si="16"/>
        <v>5.4964011574532641E-4</v>
      </c>
      <c r="J22" s="11">
        <f t="shared" si="10"/>
        <v>3.5390965369389487E-4</v>
      </c>
      <c r="K22" s="1"/>
      <c r="L22" s="2"/>
    </row>
    <row r="23" spans="1:13" x14ac:dyDescent="0.2">
      <c r="A23" s="1">
        <f t="shared" si="14"/>
        <v>2.1000000000000001E-4</v>
      </c>
      <c r="B23" s="6">
        <f t="shared" si="3"/>
        <v>6904.0385349191938</v>
      </c>
      <c r="C23" s="6">
        <f t="shared" si="0"/>
        <v>0.13808077069838384</v>
      </c>
      <c r="D23" s="9">
        <f t="shared" si="6"/>
        <v>30.635451073612625</v>
      </c>
      <c r="E23" s="9">
        <f t="shared" si="1"/>
        <v>30635.451073612625</v>
      </c>
      <c r="F23" s="9">
        <f t="shared" si="8"/>
        <v>6.4614874961775479</v>
      </c>
      <c r="G23" s="9">
        <f t="shared" si="15"/>
        <v>6.767842006913674</v>
      </c>
      <c r="H23" s="9">
        <f t="shared" si="9"/>
        <v>5.4964011574532641E-4</v>
      </c>
      <c r="I23" s="9">
        <f t="shared" si="16"/>
        <v>6.1578676326078249E-4</v>
      </c>
      <c r="J23" s="11">
        <f t="shared" si="10"/>
        <v>3.9807881801464474E-4</v>
      </c>
      <c r="K23" s="2" t="s">
        <v>10</v>
      </c>
      <c r="L23" s="2">
        <v>10</v>
      </c>
    </row>
    <row r="24" spans="1:13" x14ac:dyDescent="0.2">
      <c r="A24" s="1">
        <f t="shared" si="14"/>
        <v>2.2000000000000001E-4</v>
      </c>
      <c r="B24" s="6">
        <f t="shared" si="3"/>
        <v>6696.2642521241805</v>
      </c>
      <c r="C24" s="6">
        <f t="shared" si="0"/>
        <v>0.13392528504248358</v>
      </c>
      <c r="D24" s="9">
        <f t="shared" si="6"/>
        <v>28.819273808327761</v>
      </c>
      <c r="E24" s="9">
        <f t="shared" si="1"/>
        <v>28819.273808327762</v>
      </c>
      <c r="F24" s="9">
        <f t="shared" si="8"/>
        <v>6.767842006913674</v>
      </c>
      <c r="G24" s="9">
        <f t="shared" si="15"/>
        <v>7.0560347449969516</v>
      </c>
      <c r="H24" s="9">
        <f t="shared" si="9"/>
        <v>6.1578676326078249E-4</v>
      </c>
      <c r="I24" s="9">
        <f t="shared" si="16"/>
        <v>6.8490614702033557E-4</v>
      </c>
      <c r="J24" s="11">
        <f t="shared" si="10"/>
        <v>4.4434272352932502E-4</v>
      </c>
      <c r="K24" s="1"/>
      <c r="L24" s="2"/>
    </row>
    <row r="25" spans="1:13" x14ac:dyDescent="0.2">
      <c r="A25" s="1">
        <f t="shared" si="14"/>
        <v>2.3000000000000001E-4</v>
      </c>
      <c r="B25" s="6">
        <f t="shared" si="3"/>
        <v>6486.1470318890933</v>
      </c>
      <c r="C25" s="6">
        <f t="shared" si="0"/>
        <v>0.12972294063778184</v>
      </c>
      <c r="D25" s="9">
        <f t="shared" si="6"/>
        <v>27.039050964261321</v>
      </c>
      <c r="E25" s="9">
        <f t="shared" si="1"/>
        <v>27039.050964261321</v>
      </c>
      <c r="F25" s="9">
        <f t="shared" si="8"/>
        <v>7.0560347449969516</v>
      </c>
      <c r="G25" s="9">
        <f t="shared" si="15"/>
        <v>7.326425254639565</v>
      </c>
      <c r="H25" s="9">
        <f t="shared" si="9"/>
        <v>6.8490614702033557E-4</v>
      </c>
      <c r="I25" s="9">
        <f t="shared" si="16"/>
        <v>7.5681844701851815E-4</v>
      </c>
      <c r="J25" s="11">
        <f t="shared" si="10"/>
        <v>4.9257730426512721E-4</v>
      </c>
      <c r="K25" s="2" t="s">
        <v>11</v>
      </c>
      <c r="L25" s="2">
        <v>10</v>
      </c>
    </row>
    <row r="26" spans="1:13" x14ac:dyDescent="0.2">
      <c r="A26" s="1">
        <f t="shared" si="14"/>
        <v>2.4000000000000001E-4</v>
      </c>
      <c r="B26" s="6">
        <f t="shared" si="3"/>
        <v>6275.3108659261416</v>
      </c>
      <c r="C26" s="6">
        <f t="shared" si="0"/>
        <v>0.12550621731852282</v>
      </c>
      <c r="D26" s="9">
        <f t="shared" si="6"/>
        <v>25.309779130511352</v>
      </c>
      <c r="E26" s="9">
        <f t="shared" si="1"/>
        <v>25309.77913051135</v>
      </c>
      <c r="F26" s="9">
        <f t="shared" si="8"/>
        <v>7.326425254639565</v>
      </c>
      <c r="G26" s="9">
        <f t="shared" si="15"/>
        <v>7.5795230459446783</v>
      </c>
      <c r="H26" s="9">
        <f t="shared" si="9"/>
        <v>7.5681844701851815E-4</v>
      </c>
      <c r="I26" s="9">
        <f t="shared" si="16"/>
        <v>8.3134818852143933E-4</v>
      </c>
      <c r="J26" s="11">
        <f t="shared" si="10"/>
        <v>5.426609257256431E-4</v>
      </c>
    </row>
    <row r="27" spans="1:13" x14ac:dyDescent="0.2">
      <c r="A27" s="1">
        <f t="shared" si="14"/>
        <v>2.5000000000000001E-4</v>
      </c>
      <c r="B27" s="6">
        <f t="shared" si="3"/>
        <v>6065.0997876363836</v>
      </c>
      <c r="C27" s="6">
        <f t="shared" si="0"/>
        <v>0.12130199575272765</v>
      </c>
      <c r="D27" s="9">
        <f t="shared" si="6"/>
        <v>23.642520102540399</v>
      </c>
      <c r="E27" s="9">
        <f t="shared" si="1"/>
        <v>23642.520102540399</v>
      </c>
      <c r="F27" s="9">
        <f t="shared" si="8"/>
        <v>7.5795230459446783</v>
      </c>
      <c r="G27" s="9">
        <f t="shared" si="15"/>
        <v>7.8159482469700823</v>
      </c>
      <c r="H27" s="9">
        <f t="shared" si="9"/>
        <v>8.3134818852143933E-4</v>
      </c>
      <c r="I27" s="9">
        <f t="shared" si="16"/>
        <v>9.0832554498601311E-4</v>
      </c>
      <c r="J27" s="11">
        <f t="shared" si="10"/>
        <v>5.9447541471121688E-4</v>
      </c>
      <c r="K27" s="2" t="s">
        <v>19</v>
      </c>
      <c r="L27" s="2">
        <f>M27/10</f>
        <v>0.1</v>
      </c>
      <c r="M27">
        <v>1</v>
      </c>
    </row>
    <row r="28" spans="1:13" x14ac:dyDescent="0.2">
      <c r="A28" s="1">
        <f t="shared" si="14"/>
        <v>2.6000000000000003E-4</v>
      </c>
      <c r="B28" s="6">
        <f t="shared" si="3"/>
        <v>5856.6190838762377</v>
      </c>
      <c r="C28" s="6">
        <f t="shared" si="0"/>
        <v>0.11713238167752474</v>
      </c>
      <c r="D28" s="9">
        <f t="shared" si="6"/>
        <v>22.045087269202792</v>
      </c>
      <c r="E28" s="9">
        <f t="shared" si="1"/>
        <v>22045.087269202792</v>
      </c>
      <c r="F28" s="9">
        <f t="shared" si="8"/>
        <v>7.8159482469700823</v>
      </c>
      <c r="G28" s="9">
        <f t="shared" si="15"/>
        <v>8.0363991196621107</v>
      </c>
      <c r="H28" s="9">
        <f t="shared" si="9"/>
        <v>9.0832554498601311E-4</v>
      </c>
      <c r="I28" s="9">
        <f t="shared" si="16"/>
        <v>9.8758728181917417E-4</v>
      </c>
      <c r="J28" s="11">
        <f t="shared" si="10"/>
        <v>6.4790681956028548E-4</v>
      </c>
    </row>
    <row r="29" spans="1:13" x14ac:dyDescent="0.2">
      <c r="A29" s="1">
        <f t="shared" si="14"/>
        <v>2.7000000000000006E-4</v>
      </c>
      <c r="B29" s="6">
        <f t="shared" si="3"/>
        <v>5650.7706763757878</v>
      </c>
      <c r="C29" s="6">
        <f t="shared" si="0"/>
        <v>0.11301541352751573</v>
      </c>
      <c r="D29" s="9">
        <f t="shared" si="6"/>
        <v>20.52264020739096</v>
      </c>
      <c r="E29" s="9">
        <f t="shared" si="1"/>
        <v>20522.640207390959</v>
      </c>
      <c r="F29" s="9">
        <f t="shared" si="8"/>
        <v>8.0363991196621107</v>
      </c>
      <c r="G29" s="9">
        <f t="shared" si="15"/>
        <v>8.2416255217360206</v>
      </c>
      <c r="H29" s="9">
        <f t="shared" si="9"/>
        <v>9.8758728181917417E-4</v>
      </c>
      <c r="I29" s="9">
        <f t="shared" si="16"/>
        <v>1.068977405026165E-3</v>
      </c>
      <c r="J29" s="11">
        <f t="shared" si="10"/>
        <v>7.028459477625759E-4</v>
      </c>
      <c r="K29" s="12"/>
    </row>
    <row r="30" spans="1:13" x14ac:dyDescent="0.2">
      <c r="A30" s="1">
        <f t="shared" si="14"/>
        <v>2.8000000000000008E-4</v>
      </c>
      <c r="B30" s="6">
        <f t="shared" si="3"/>
        <v>5448.2834883696487</v>
      </c>
      <c r="C30" s="6">
        <f t="shared" si="0"/>
        <v>0.10896566976739296</v>
      </c>
      <c r="D30" s="9">
        <f t="shared" si="6"/>
        <v>19.078193957056822</v>
      </c>
      <c r="E30" s="9">
        <f t="shared" si="1"/>
        <v>19078.193957056821</v>
      </c>
      <c r="F30" s="9">
        <f t="shared" si="8"/>
        <v>8.2416255217360206</v>
      </c>
      <c r="G30" s="9">
        <f t="shared" si="15"/>
        <v>8.4324074613065889</v>
      </c>
      <c r="H30" s="9">
        <f t="shared" si="9"/>
        <v>1.068977405026165E-3</v>
      </c>
      <c r="I30" s="9">
        <f t="shared" si="16"/>
        <v>1.1523475699413783E-3</v>
      </c>
      <c r="J30" s="11">
        <f t="shared" si="10"/>
        <v>7.5918872163585301E-4</v>
      </c>
      <c r="K30" s="12"/>
    </row>
    <row r="31" spans="1:13" x14ac:dyDescent="0.2">
      <c r="A31" s="1">
        <f t="shared" si="14"/>
        <v>2.9000000000000011E-4</v>
      </c>
      <c r="B31" s="6">
        <f t="shared" si="3"/>
        <v>5249.7394982977812</v>
      </c>
      <c r="C31" s="6">
        <f t="shared" si="0"/>
        <v>0.1049947899659556</v>
      </c>
      <c r="D31" s="9">
        <f t="shared" si="6"/>
        <v>17.713050983840901</v>
      </c>
      <c r="E31" s="9">
        <f t="shared" si="1"/>
        <v>17713.050983840902</v>
      </c>
      <c r="F31" s="9">
        <f t="shared" si="8"/>
        <v>8.4324074613065889</v>
      </c>
      <c r="G31" s="9">
        <f t="shared" si="15"/>
        <v>8.6095379711449986</v>
      </c>
      <c r="H31" s="9">
        <f t="shared" si="9"/>
        <v>1.1523475699413783E-3</v>
      </c>
      <c r="I31" s="9">
        <f t="shared" si="16"/>
        <v>1.2375572971036364E-3</v>
      </c>
      <c r="J31" s="11">
        <f t="shared" si="10"/>
        <v>8.1683638693293527E-4</v>
      </c>
      <c r="K31" s="12"/>
    </row>
    <row r="32" spans="1:13" x14ac:dyDescent="0.2">
      <c r="A32" s="1">
        <f t="shared" si="14"/>
        <v>3.0000000000000014E-4</v>
      </c>
      <c r="B32" s="6">
        <f t="shared" si="3"/>
        <v>5055.596084566766</v>
      </c>
      <c r="C32" s="6">
        <f t="shared" si="0"/>
        <v>0.1011119216913353</v>
      </c>
      <c r="D32" s="9">
        <f t="shared" si="6"/>
        <v>16.427164396770152</v>
      </c>
      <c r="E32" s="9">
        <f t="shared" si="1"/>
        <v>16427.164396770153</v>
      </c>
      <c r="F32" s="9">
        <f t="shared" si="8"/>
        <v>8.6095379711449986</v>
      </c>
      <c r="G32" s="9">
        <f t="shared" si="15"/>
        <v>8.7738096151127003</v>
      </c>
      <c r="H32" s="9">
        <f t="shared" si="9"/>
        <v>1.2375572971036364E-3</v>
      </c>
      <c r="I32" s="9">
        <f t="shared" si="16"/>
        <v>1.3244740350349252E-3</v>
      </c>
      <c r="J32" s="11">
        <f t="shared" si="10"/>
        <v>8.7569560396267101E-4</v>
      </c>
    </row>
    <row r="33" spans="1:10" x14ac:dyDescent="0.2">
      <c r="A33" s="1">
        <f t="shared" si="14"/>
        <v>3.1000000000000016E-4</v>
      </c>
      <c r="B33" s="6">
        <f t="shared" si="3"/>
        <v>4866.2051811267384</v>
      </c>
      <c r="C33" s="6">
        <f t="shared" si="0"/>
        <v>9.7324103622534741E-2</v>
      </c>
      <c r="D33" s="9">
        <f>4*0.0000001*B33*B33*(LN(1+(2*$L$23/$L$25))+LN(1+($L$23/(1.5*$L$25+$L$27))))</f>
        <v>15.219440928965208</v>
      </c>
      <c r="E33" s="9">
        <f t="shared" si="1"/>
        <v>15219.440928965207</v>
      </c>
      <c r="F33" s="9">
        <f t="shared" si="8"/>
        <v>8.7738096151127003</v>
      </c>
      <c r="G33" s="9">
        <f t="shared" si="15"/>
        <v>8.9260040244023529</v>
      </c>
      <c r="H33" s="9">
        <f t="shared" si="9"/>
        <v>1.3244740350349252E-3</v>
      </c>
      <c r="I33" s="9">
        <f t="shared" si="16"/>
        <v>1.4129731032325008E-3</v>
      </c>
      <c r="J33" s="11">
        <f t="shared" si="10"/>
        <v>9.3567844610785412E-4</v>
      </c>
    </row>
    <row r="34" spans="1:10" x14ac:dyDescent="0.2">
      <c r="A34" s="1">
        <f t="shared" si="14"/>
        <v>3.2000000000000019E-4</v>
      </c>
      <c r="B34" s="6">
        <f t="shared" si="3"/>
        <v>4681.8296911173675</v>
      </c>
      <c r="C34" s="6">
        <f t="shared" si="0"/>
        <v>9.3636593822347333E-2</v>
      </c>
      <c r="D34" s="9">
        <f>4*0.0000001*B34*B34*(LN(1+(2*$L$23/$L$25))+LN(1+($L$23/(1.5*$L$25+$L$27))))</f>
        <v>14.087991754727092</v>
      </c>
      <c r="E34" s="9">
        <f t="shared" si="1"/>
        <v>14087.991754727092</v>
      </c>
      <c r="F34" s="9">
        <f t="shared" si="8"/>
        <v>8.9260040244023529</v>
      </c>
      <c r="G34" s="9">
        <f t="shared" si="15"/>
        <v>9.0668839419496248</v>
      </c>
      <c r="H34" s="9">
        <f t="shared" si="9"/>
        <v>1.4129731032325008E-3</v>
      </c>
      <c r="I34" s="9">
        <f t="shared" si="16"/>
        <v>1.5029375430642609E-3</v>
      </c>
      <c r="J34" s="11">
        <f t="shared" si="10"/>
        <v>9.9670232650193847E-4</v>
      </c>
    </row>
    <row r="35" spans="1:10" x14ac:dyDescent="0.2">
      <c r="A35" s="1">
        <f t="shared" si="14"/>
        <v>3.3000000000000022E-4</v>
      </c>
      <c r="B35" s="6">
        <f t="shared" si="3"/>
        <v>4502.657543434022</v>
      </c>
      <c r="C35" s="6">
        <f t="shared" si="0"/>
        <v>9.0053150868680432E-2</v>
      </c>
      <c r="D35" s="9">
        <f t="shared" ref="D35:D53" si="17">4*0.0000001*B35*B35*(LN(1+(2*$L$23/$L$25))+LN(1+($L$23/(1.5*$L$25+$L$27))))</f>
        <v>13.030338573247331</v>
      </c>
      <c r="E35" s="9">
        <f t="shared" si="1"/>
        <v>13030.338573247331</v>
      </c>
      <c r="F35" s="9">
        <f t="shared" si="8"/>
        <v>9.0668839419496248</v>
      </c>
      <c r="G35" s="9">
        <f t="shared" si="15"/>
        <v>9.1971873276820979</v>
      </c>
      <c r="H35" s="9">
        <f t="shared" si="9"/>
        <v>1.5029375430642609E-3</v>
      </c>
      <c r="I35" s="9">
        <f t="shared" si="16"/>
        <v>1.5942578994124197E-3</v>
      </c>
      <c r="J35" s="11">
        <f t="shared" si="10"/>
        <v>1.0586898700560875E-3</v>
      </c>
    </row>
    <row r="36" spans="1:10" x14ac:dyDescent="0.2">
      <c r="A36" s="1">
        <f t="shared" si="14"/>
        <v>3.4000000000000024E-4</v>
      </c>
      <c r="B36" s="6">
        <f t="shared" si="3"/>
        <v>4328.8137233564348</v>
      </c>
      <c r="C36" s="6">
        <f t="shared" si="0"/>
        <v>8.6576274467128678E-2</v>
      </c>
      <c r="D36" s="9">
        <f t="shared" si="17"/>
        <v>12.04358164865558</v>
      </c>
      <c r="E36" s="9">
        <f t="shared" si="1"/>
        <v>12043.58164865558</v>
      </c>
      <c r="F36" s="9">
        <f t="shared" si="8"/>
        <v>9.1971873276820979</v>
      </c>
      <c r="G36" s="9">
        <f t="shared" si="15"/>
        <v>9.3176231441686532</v>
      </c>
      <c r="H36" s="9">
        <f t="shared" si="9"/>
        <v>1.5942578994124197E-3</v>
      </c>
      <c r="I36" s="9">
        <f t="shared" si="16"/>
        <v>1.6868319517716738E-3</v>
      </c>
      <c r="J36" s="11">
        <f t="shared" si="10"/>
        <v>1.1215687449653265E-3</v>
      </c>
    </row>
    <row r="37" spans="1:10" x14ac:dyDescent="0.2">
      <c r="A37" s="1">
        <f t="shared" si="14"/>
        <v>3.5000000000000027E-4</v>
      </c>
      <c r="B37" s="6">
        <f t="shared" si="3"/>
        <v>4160.3705621561248</v>
      </c>
      <c r="C37" s="6">
        <f t="shared" si="0"/>
        <v>8.3207411243122489E-2</v>
      </c>
      <c r="D37" s="9">
        <f t="shared" si="17"/>
        <v>11.124535730469395</v>
      </c>
      <c r="E37" s="9">
        <f t="shared" si="1"/>
        <v>11124.535730469395</v>
      </c>
      <c r="F37" s="9">
        <f t="shared" si="8"/>
        <v>9.3176231441686532</v>
      </c>
      <c r="G37" s="9">
        <f t="shared" si="15"/>
        <v>9.4288685014733478</v>
      </c>
      <c r="H37" s="9">
        <f t="shared" si="9"/>
        <v>1.6868319517716738E-3</v>
      </c>
      <c r="I37" s="9">
        <f t="shared" si="16"/>
        <v>1.780564409999884E-3</v>
      </c>
      <c r="J37" s="11">
        <f t="shared" si="10"/>
        <v>1.185271465216982E-3</v>
      </c>
    </row>
    <row r="38" spans="1:10" x14ac:dyDescent="0.2">
      <c r="A38" s="1">
        <f t="shared" si="14"/>
        <v>3.6000000000000029E-4</v>
      </c>
      <c r="B38" s="6">
        <f t="shared" si="3"/>
        <v>3997.356530813508</v>
      </c>
      <c r="C38" s="6">
        <f t="shared" si="0"/>
        <v>7.9947130616270151E-2</v>
      </c>
      <c r="D38" s="9">
        <f t="shared" si="17"/>
        <v>10.269839032999718</v>
      </c>
      <c r="E38" s="9">
        <f t="shared" si="1"/>
        <v>10269.839032999718</v>
      </c>
      <c r="F38" s="9">
        <f t="shared" si="8"/>
        <v>9.4288685014733478</v>
      </c>
      <c r="G38" s="9">
        <f t="shared" si="15"/>
        <v>9.5315668918033456</v>
      </c>
      <c r="H38" s="9">
        <f t="shared" si="9"/>
        <v>1.780564409999884E-3</v>
      </c>
      <c r="I38" s="9">
        <f t="shared" si="16"/>
        <v>1.8753665869662677E-3</v>
      </c>
      <c r="J38" s="11">
        <f t="shared" si="10"/>
        <v>1.2497351734242477E-3</v>
      </c>
    </row>
    <row r="39" spans="1:10" x14ac:dyDescent="0.2">
      <c r="A39" s="1">
        <f t="shared" si="14"/>
        <v>3.7000000000000032E-4</v>
      </c>
      <c r="B39" s="6">
        <f t="shared" si="3"/>
        <v>3839.7637487343509</v>
      </c>
      <c r="C39" s="6">
        <f t="shared" si="0"/>
        <v>7.6795274974687008E-2</v>
      </c>
      <c r="D39" s="9">
        <f t="shared" si="17"/>
        <v>9.4760397535833967</v>
      </c>
      <c r="E39" s="9">
        <f t="shared" si="1"/>
        <v>9476.0397535833963</v>
      </c>
      <c r="F39" s="9">
        <f t="shared" si="8"/>
        <v>9.5315668918033456</v>
      </c>
      <c r="G39" s="9">
        <f t="shared" si="15"/>
        <v>9.62632728933918</v>
      </c>
      <c r="H39" s="9">
        <f t="shared" si="9"/>
        <v>1.8753665869662677E-3</v>
      </c>
      <c r="I39" s="9">
        <f t="shared" si="16"/>
        <v>1.9711560578719806E-3</v>
      </c>
      <c r="J39" s="11">
        <f t="shared" si="10"/>
        <v>1.3149014114616497E-3</v>
      </c>
    </row>
    <row r="40" spans="1:10" x14ac:dyDescent="0.2">
      <c r="A40" s="1">
        <f t="shared" si="14"/>
        <v>3.8000000000000035E-4</v>
      </c>
      <c r="B40" s="6">
        <f t="shared" si="3"/>
        <v>3687.5543888856387</v>
      </c>
      <c r="C40" s="6">
        <f t="shared" si="0"/>
        <v>7.3751087777712762E-2</v>
      </c>
      <c r="D40" s="9">
        <f t="shared" si="17"/>
        <v>8.7396639717927158</v>
      </c>
      <c r="E40" s="9">
        <f t="shared" si="1"/>
        <v>8739.6639717927155</v>
      </c>
      <c r="F40" s="9">
        <f t="shared" si="8"/>
        <v>9.62632728933918</v>
      </c>
      <c r="G40" s="9">
        <f t="shared" si="15"/>
        <v>9.7137239290571067</v>
      </c>
      <c r="H40" s="9">
        <f t="shared" si="9"/>
        <v>1.9711560578719806E-3</v>
      </c>
      <c r="I40" s="9">
        <f t="shared" si="16"/>
        <v>2.0678563139639623E-3</v>
      </c>
      <c r="J40" s="11">
        <f t="shared" si="10"/>
        <v>1.3807158848398306E-3</v>
      </c>
    </row>
    <row r="41" spans="1:10" x14ac:dyDescent="0.2">
      <c r="A41" s="1">
        <f t="shared" si="14"/>
        <v>3.9000000000000037E-4</v>
      </c>
      <c r="B41" s="6">
        <f t="shared" si="3"/>
        <v>3540.666135408791</v>
      </c>
      <c r="C41" s="6">
        <f t="shared" si="0"/>
        <v>7.0813322708175794E-2</v>
      </c>
      <c r="D41" s="9">
        <f t="shared" si="17"/>
        <v>8.0572682008362726</v>
      </c>
      <c r="E41" s="9">
        <f t="shared" si="1"/>
        <v>8057.2682008362726</v>
      </c>
      <c r="F41" s="9">
        <f t="shared" si="8"/>
        <v>9.7137239290571067</v>
      </c>
      <c r="G41" s="9">
        <f t="shared" si="15"/>
        <v>9.7942966110654694</v>
      </c>
      <c r="H41" s="9">
        <f t="shared" si="9"/>
        <v>2.0678563139639623E-3</v>
      </c>
      <c r="I41" s="9">
        <f t="shared" si="16"/>
        <v>2.1653964166645757E-3</v>
      </c>
      <c r="J41" s="11">
        <f t="shared" si="10"/>
        <v>1.4471282254807703E-3</v>
      </c>
    </row>
    <row r="42" spans="1:10" x14ac:dyDescent="0.2">
      <c r="A42" s="1">
        <f t="shared" si="14"/>
        <v>4.000000000000004E-4</v>
      </c>
      <c r="B42" s="6">
        <f t="shared" si="3"/>
        <v>3399.0168279412537</v>
      </c>
      <c r="C42" s="6">
        <f t="shared" si="0"/>
        <v>6.7980336558825072E-2</v>
      </c>
      <c r="D42" s="9">
        <f t="shared" si="17"/>
        <v>7.42547935869732</v>
      </c>
      <c r="E42" s="9">
        <f t="shared" si="1"/>
        <v>7425.4793586973201</v>
      </c>
      <c r="F42" s="9">
        <f t="shared" si="8"/>
        <v>9.7942966110654694</v>
      </c>
      <c r="G42" s="9">
        <f t="shared" si="15"/>
        <v>9.8685514046524432</v>
      </c>
      <c r="H42" s="9">
        <f t="shared" si="9"/>
        <v>2.1653964166645757E-3</v>
      </c>
      <c r="I42" s="9">
        <f t="shared" si="16"/>
        <v>2.2637106567431654E-3</v>
      </c>
      <c r="J42" s="11">
        <f t="shared" si="10"/>
        <v>1.5140917565022935E-3</v>
      </c>
    </row>
    <row r="43" spans="1:10" x14ac:dyDescent="0.2">
      <c r="A43" s="1">
        <f t="shared" si="14"/>
        <v>4.1000000000000042E-4</v>
      </c>
      <c r="B43" s="6">
        <f t="shared" si="3"/>
        <v>3262.5084080935517</v>
      </c>
      <c r="C43" s="6">
        <f t="shared" si="0"/>
        <v>6.5250168161871028E-2</v>
      </c>
      <c r="D43" s="9">
        <f t="shared" si="17"/>
        <v>6.841024487355801</v>
      </c>
      <c r="E43" s="9">
        <f t="shared" si="1"/>
        <v>6841.0244873558013</v>
      </c>
      <c r="F43" s="9">
        <f t="shared" si="8"/>
        <v>9.8685514046524432</v>
      </c>
      <c r="G43" s="9">
        <f t="shared" si="15"/>
        <v>9.9369616495260011</v>
      </c>
      <c r="H43" s="9">
        <f t="shared" si="9"/>
        <v>2.2637106567431654E-3</v>
      </c>
      <c r="I43" s="9">
        <f t="shared" si="16"/>
        <v>2.3627382220140578E-3</v>
      </c>
      <c r="J43" s="11">
        <f t="shared" si="10"/>
        <v>1.5815632617580807E-3</v>
      </c>
    </row>
    <row r="44" spans="1:10" x14ac:dyDescent="0.2">
      <c r="A44" s="1">
        <f t="shared" si="14"/>
        <v>4.2000000000000045E-4</v>
      </c>
      <c r="B44" s="6">
        <f t="shared" si="3"/>
        <v>3131.0302673640495</v>
      </c>
      <c r="C44" s="6">
        <f t="shared" si="0"/>
        <v>6.2620605347280978E-2</v>
      </c>
      <c r="D44" s="9">
        <f t="shared" si="17"/>
        <v>6.3007521690333466</v>
      </c>
      <c r="E44" s="9">
        <f t="shared" si="1"/>
        <v>6300.752169033346</v>
      </c>
      <c r="F44" s="9">
        <f t="shared" si="8"/>
        <v>9.9369616495260011</v>
      </c>
      <c r="G44" s="9">
        <f t="shared" si="15"/>
        <v>9.9999691712163354</v>
      </c>
      <c r="H44" s="9">
        <f t="shared" si="9"/>
        <v>2.3627382220140578E-3</v>
      </c>
      <c r="I44" s="9">
        <f t="shared" si="16"/>
        <v>2.4624228761177696E-3</v>
      </c>
      <c r="J44" s="11">
        <f t="shared" si="10"/>
        <v>1.6495027621762739E-3</v>
      </c>
    </row>
    <row r="45" spans="1:10" x14ac:dyDescent="0.2">
      <c r="A45" s="1">
        <f t="shared" si="14"/>
        <v>4.3000000000000048E-4</v>
      </c>
      <c r="B45" s="6">
        <f t="shared" si="3"/>
        <v>3004.4620818631684</v>
      </c>
      <c r="C45" s="6">
        <f t="shared" si="0"/>
        <v>6.0089241637263355E-2</v>
      </c>
      <c r="D45" s="9">
        <f t="shared" si="17"/>
        <v>5.801647263179615</v>
      </c>
      <c r="E45" s="9">
        <f t="shared" si="1"/>
        <v>5801.647263179615</v>
      </c>
      <c r="F45" s="9">
        <f t="shared" si="8"/>
        <v>9.9999691712163354</v>
      </c>
      <c r="G45" s="9">
        <f t="shared" si="15"/>
        <v>10.057985643848133</v>
      </c>
      <c r="H45" s="9">
        <f t="shared" si="9"/>
        <v>2.4624228761177696E-3</v>
      </c>
      <c r="I45" s="9">
        <f t="shared" si="16"/>
        <v>2.5627126501930921E-3</v>
      </c>
      <c r="J45" s="11">
        <f t="shared" si="10"/>
        <v>1.717873300370212E-3</v>
      </c>
    </row>
    <row r="46" spans="1:10" x14ac:dyDescent="0.2">
      <c r="A46" s="1">
        <f t="shared" si="14"/>
        <v>4.400000000000005E-4</v>
      </c>
      <c r="B46" s="6">
        <f t="shared" si="3"/>
        <v>2882.6762072485726</v>
      </c>
      <c r="C46" s="6">
        <f t="shared" si="0"/>
        <v>5.7653524144971442E-2</v>
      </c>
      <c r="D46" s="9">
        <f t="shared" si="17"/>
        <v>5.340840310964289</v>
      </c>
      <c r="E46" s="9">
        <f t="shared" si="1"/>
        <v>5340.8403109642886</v>
      </c>
      <c r="F46" s="9">
        <f t="shared" si="8"/>
        <v>10.057985643848133</v>
      </c>
      <c r="G46" s="9">
        <f t="shared" si="15"/>
        <v>10.111394046957775</v>
      </c>
      <c r="H46" s="9">
        <f t="shared" si="9"/>
        <v>2.5627126501930921E-3</v>
      </c>
      <c r="I46" s="9">
        <f t="shared" si="16"/>
        <v>2.6635595486471219E-3</v>
      </c>
      <c r="J46" s="11">
        <f t="shared" si="10"/>
        <v>1.7866407345365723E-3</v>
      </c>
    </row>
    <row r="47" spans="1:10" x14ac:dyDescent="0.2">
      <c r="A47" s="1">
        <f t="shared" si="14"/>
        <v>4.5000000000000053E-4</v>
      </c>
      <c r="B47" s="6">
        <f t="shared" si="3"/>
        <v>2765.5396969726812</v>
      </c>
      <c r="C47" s="6">
        <f t="shared" si="0"/>
        <v>5.5310793939453616E-2</v>
      </c>
      <c r="D47" s="9">
        <f t="shared" si="17"/>
        <v>4.915612719513704</v>
      </c>
      <c r="E47" s="9">
        <f t="shared" si="1"/>
        <v>4915.6127195137042</v>
      </c>
      <c r="F47" s="9">
        <f t="shared" si="8"/>
        <v>10.111394046957775</v>
      </c>
      <c r="G47" s="9">
        <f t="shared" si="15"/>
        <v>10.160550174152913</v>
      </c>
      <c r="H47" s="9">
        <f t="shared" si="9"/>
        <v>2.6635595486471219E-3</v>
      </c>
      <c r="I47" s="9">
        <f t="shared" si="16"/>
        <v>2.7649192697526757E-3</v>
      </c>
      <c r="J47" s="11">
        <f t="shared" si="10"/>
        <v>1.8557735422902618E-3</v>
      </c>
    </row>
    <row r="48" spans="1:10" x14ac:dyDescent="0.2">
      <c r="A48" s="1">
        <f t="shared" si="14"/>
        <v>4.6000000000000056E-4</v>
      </c>
      <c r="B48" s="6">
        <f t="shared" si="3"/>
        <v>2652.915998081025</v>
      </c>
      <c r="C48" s="6">
        <f t="shared" si="0"/>
        <v>5.3058319961620491E-2</v>
      </c>
      <c r="D48" s="9">
        <f t="shared" si="17"/>
        <v>4.5233986405115196</v>
      </c>
      <c r="E48" s="9">
        <f t="shared" si="1"/>
        <v>4523.3986405115193</v>
      </c>
      <c r="F48" s="9">
        <f t="shared" si="8"/>
        <v>10.160550174152913</v>
      </c>
      <c r="G48" s="9">
        <f t="shared" si="15"/>
        <v>10.205784160558029</v>
      </c>
      <c r="H48" s="9">
        <f t="shared" si="9"/>
        <v>2.7649192697526757E-3</v>
      </c>
      <c r="I48" s="9">
        <f t="shared" si="16"/>
        <v>2.8667509414262307E-3</v>
      </c>
      <c r="J48" s="11">
        <f t="shared" ref="J48:J53" si="18">(4*0.0000001*LN(1+(2*$L$23/$L$25))*$L$9*$L$9/(($L$21/1000)*4*$L$16*$L$16*($L$3/1000000000)*($L$3/1000000000)))*((0.25*EXP(2*($L$16-$L$14)*A48)/(($L$16-$L$14)*($L$16-$L$14)))+(0.25*EXP(-2*($L$16+$L$14)*A48)/(($L$16+$L$14)*($L$16+$L$14)))-(0.5*EXP(-2*$L$14*A48)/($L$14*$L$14))+((0.5/($L$16+$L$14))-(0.5/($L$16-$L$14))-(1/$L$14))*A48+(0.5/($L$14*$L$14))-(0.25/(($L$16-$L$14)*($L$16-$L$14)))-(0.25/(($L$16+$L$14)*($L$16+$L$14))))</f>
        <v>1.9252426347957298E-3</v>
      </c>
    </row>
    <row r="49" spans="1:10" x14ac:dyDescent="0.2">
      <c r="A49" s="1">
        <f t="shared" si="14"/>
        <v>4.7000000000000058E-4</v>
      </c>
      <c r="B49" s="6">
        <f t="shared" si="3"/>
        <v>2544.6663711742981</v>
      </c>
      <c r="C49" s="6">
        <f t="shared" si="0"/>
        <v>5.089332742348595E-2</v>
      </c>
      <c r="D49" s="9">
        <f t="shared" si="17"/>
        <v>4.1617842919935875</v>
      </c>
      <c r="E49" s="9">
        <f t="shared" si="1"/>
        <v>4161.7842919935874</v>
      </c>
      <c r="F49" s="9">
        <f t="shared" si="8"/>
        <v>10.205784160558029</v>
      </c>
      <c r="G49" s="9">
        <f t="shared" si="15"/>
        <v>10.247402003477964</v>
      </c>
      <c r="H49" s="9">
        <f t="shared" si="9"/>
        <v>2.8667509414262307E-3</v>
      </c>
      <c r="I49" s="9">
        <f t="shared" si="16"/>
        <v>2.9690168722464111E-3</v>
      </c>
      <c r="J49" s="11">
        <f t="shared" si="18"/>
        <v>1.9950211813273976E-3</v>
      </c>
    </row>
    <row r="50" spans="1:10" x14ac:dyDescent="0.2">
      <c r="A50" s="1">
        <f t="shared" si="14"/>
        <v>4.8000000000000061E-4</v>
      </c>
      <c r="B50" s="6">
        <f t="shared" si="3"/>
        <v>2440.651074586</v>
      </c>
      <c r="C50" s="6">
        <f t="shared" si="0"/>
        <v>4.8813021491719989E-2</v>
      </c>
      <c r="D50" s="9">
        <f t="shared" si="17"/>
        <v>3.8285053336366244</v>
      </c>
      <c r="E50" s="9">
        <f t="shared" si="1"/>
        <v>3828.5053336366241</v>
      </c>
      <c r="F50" s="9">
        <f t="shared" si="8"/>
        <v>10.247402003477964</v>
      </c>
      <c r="G50" s="9">
        <f t="shared" si="15"/>
        <v>10.28568705681433</v>
      </c>
      <c r="H50" s="9">
        <f t="shared" si="9"/>
        <v>2.9690168722464111E-3</v>
      </c>
      <c r="I50" s="9">
        <f t="shared" si="16"/>
        <v>3.0716823175478726E-3</v>
      </c>
      <c r="J50" s="11">
        <f t="shared" si="18"/>
        <v>2.0650844442163096E-3</v>
      </c>
    </row>
    <row r="51" spans="1:10" x14ac:dyDescent="0.2">
      <c r="A51" s="1">
        <f t="shared" si="14"/>
        <v>4.9000000000000063E-4</v>
      </c>
      <c r="B51" s="6">
        <f t="shared" si="3"/>
        <v>2340.7303471830251</v>
      </c>
      <c r="C51" s="6">
        <f t="shared" si="0"/>
        <v>4.6814606943660492E-2</v>
      </c>
      <c r="D51" s="9">
        <f t="shared" si="17"/>
        <v>3.5214427905156618</v>
      </c>
      <c r="E51" s="9">
        <f t="shared" si="1"/>
        <v>3521.4427905156617</v>
      </c>
      <c r="F51" s="9">
        <f t="shared" si="8"/>
        <v>10.28568705681433</v>
      </c>
      <c r="G51" s="9">
        <f t="shared" si="15"/>
        <v>10.320901484719487</v>
      </c>
      <c r="H51" s="9">
        <f t="shared" si="9"/>
        <v>3.0716823175478726E-3</v>
      </c>
      <c r="I51" s="9">
        <f t="shared" si="16"/>
        <v>3.1747152602555418E-3</v>
      </c>
      <c r="J51" s="11">
        <f t="shared" si="18"/>
        <v>2.1354096240063639E-3</v>
      </c>
    </row>
    <row r="52" spans="1:10" x14ac:dyDescent="0.2">
      <c r="A52" s="1">
        <f t="shared" si="14"/>
        <v>5.0000000000000066E-4</v>
      </c>
      <c r="B52" s="6">
        <f t="shared" si="3"/>
        <v>2244.7652193406875</v>
      </c>
      <c r="C52" s="6">
        <f t="shared" si="0"/>
        <v>4.4895304386813745E-2</v>
      </c>
      <c r="D52" s="9">
        <f t="shared" si="17"/>
        <v>3.2386179246355602</v>
      </c>
      <c r="E52" s="9">
        <f t="shared" si="1"/>
        <v>3238.61792463556</v>
      </c>
      <c r="F52" s="9">
        <f t="shared" si="8"/>
        <v>10.320901484719487</v>
      </c>
      <c r="G52" s="9">
        <f t="shared" si="15"/>
        <v>10.353287663965842</v>
      </c>
      <c r="H52" s="9">
        <f t="shared" si="9"/>
        <v>3.1747152602555418E-3</v>
      </c>
      <c r="I52" s="9">
        <f t="shared" si="16"/>
        <v>3.2780862059989687E-3</v>
      </c>
      <c r="J52" s="11">
        <f t="shared" si="18"/>
        <v>2.2059757145436792E-3</v>
      </c>
    </row>
    <row r="53" spans="1:10" x14ac:dyDescent="0.2">
      <c r="A53" s="1">
        <f t="shared" si="14"/>
        <v>5.1000000000000069E-4</v>
      </c>
      <c r="B53" s="6">
        <f t="shared" si="3"/>
        <v>2152.6181774665715</v>
      </c>
      <c r="C53" s="6">
        <f t="shared" si="0"/>
        <v>4.3052363549331424E-2</v>
      </c>
      <c r="D53" s="9">
        <f t="shared" si="17"/>
        <v>2.9781863744458139</v>
      </c>
      <c r="E53" s="9">
        <f t="shared" si="1"/>
        <v>2978.1863744458137</v>
      </c>
      <c r="F53" s="9">
        <f t="shared" si="8"/>
        <v>10.353287663965842</v>
      </c>
      <c r="G53" s="9">
        <f t="shared" si="15"/>
        <v>10.383069527710301</v>
      </c>
      <c r="H53" s="9">
        <f t="shared" si="9"/>
        <v>3.2780862059989687E-3</v>
      </c>
      <c r="I53" s="9">
        <f t="shared" si="16"/>
        <v>3.3817679919573495E-3</v>
      </c>
      <c r="J53" s="11">
        <f t="shared" si="18"/>
        <v>2.2767633676502711E-3</v>
      </c>
    </row>
    <row r="54" spans="1:10" x14ac:dyDescent="0.2">
      <c r="A54" s="1">
        <f t="shared" si="14"/>
        <v>5.2000000000000071E-4</v>
      </c>
      <c r="B54" s="6">
        <f t="shared" si="3"/>
        <v>2064.1537038546335</v>
      </c>
      <c r="C54" s="6">
        <f t="shared" si="0"/>
        <v>4.1283074077092662E-2</v>
      </c>
      <c r="D54" s="9">
        <f>4*0.0000001*B54*B54*(LN(1+(2*$L$23/$L$25))+LN(1+($L$23/(1.5*$L$25+$L$27))))</f>
        <v>2.7384318173728421</v>
      </c>
      <c r="E54" s="9">
        <f t="shared" si="1"/>
        <v>2738.431817372842</v>
      </c>
      <c r="F54" s="9">
        <f t="shared" si="8"/>
        <v>10.383069527710301</v>
      </c>
      <c r="G54" s="9">
        <f t="shared" si="15"/>
        <v>10.41045384588403</v>
      </c>
      <c r="H54" s="9">
        <f t="shared" si="9"/>
        <v>3.3817679919573495E-3</v>
      </c>
      <c r="I54" s="9">
        <f t="shared" si="16"/>
        <v>3.4857356088253215E-3</v>
      </c>
      <c r="J54" s="11">
        <f t="shared" ref="J54:J64" si="19">(4*0.0000001*LN(1+(2*$L$23/$L$25))*$L$9*$L$9/(($L$21/1000)*4*$L$16*$L$16*($L$3/1000000000)*($L$3/1000000000)))*((0.25*EXP(2*($L$16-$L$14)*A54)/(($L$16-$L$14)*($L$16-$L$14)))+(0.25*EXP(-2*($L$16+$L$14)*A54)/(($L$16+$L$14)*($L$16+$L$14)))-(0.5*EXP(-2*$L$14*A54)/($L$14*$L$14))+((0.5/($L$16+$L$14))-(0.5/($L$16-$L$14))-(1/$L$14))*A54+(0.5/($L$14*$L$14))-(0.25/(($L$16-$L$14)*($L$16-$L$14)))-(0.25/(($L$16+$L$14)*($L$16+$L$14))))</f>
        <v>2.347754766982792E-3</v>
      </c>
    </row>
    <row r="55" spans="1:10" x14ac:dyDescent="0.2">
      <c r="A55" s="1">
        <f t="shared" si="14"/>
        <v>5.3000000000000074E-4</v>
      </c>
      <c r="B55" s="6">
        <f t="shared" si="3"/>
        <v>1979.2387105607911</v>
      </c>
      <c r="C55" s="6">
        <f t="shared" si="0"/>
        <v>3.9584774211215819E-2</v>
      </c>
      <c r="D55" s="9">
        <f>4*0.0000001*B55*B55*(LN(1+(2*$L$23/$L$25))+LN(1+($L$23/(1.5*$L$25+$L$27))))</f>
        <v>2.5177593568806573</v>
      </c>
      <c r="E55" s="9">
        <f t="shared" si="1"/>
        <v>2517.7593568806574</v>
      </c>
      <c r="F55" s="9">
        <f t="shared" si="8"/>
        <v>10.41045384588403</v>
      </c>
      <c r="G55" s="9">
        <f t="shared" si="15"/>
        <v>10.435631439452836</v>
      </c>
      <c r="H55" s="9">
        <f t="shared" si="9"/>
        <v>3.4857356088253215E-3</v>
      </c>
      <c r="I55" s="9">
        <f t="shared" si="16"/>
        <v>3.5899660352520062E-3</v>
      </c>
      <c r="J55" s="11">
        <f t="shared" si="19"/>
        <v>2.4189335106441579E-3</v>
      </c>
    </row>
    <row r="56" spans="1:10" x14ac:dyDescent="0.2">
      <c r="A56" s="1">
        <f t="shared" si="14"/>
        <v>5.4000000000000077E-4</v>
      </c>
      <c r="B56" s="6">
        <f t="shared" si="3"/>
        <v>1897.7428833335734</v>
      </c>
      <c r="C56" s="6">
        <f t="shared" si="0"/>
        <v>3.7954857666671463E-2</v>
      </c>
      <c r="D56" s="9">
        <f t="shared" ref="D56:D84" si="20">4*0.0000001*B56*B56*(LN(1+(2*$L$23/$L$25))+LN(1+($L$23/(1.5*$L$25+$L$27))))</f>
        <v>2.3146887917684325</v>
      </c>
      <c r="E56" s="9">
        <f t="shared" si="1"/>
        <v>2314.6887917684326</v>
      </c>
      <c r="F56" s="9">
        <f t="shared" si="8"/>
        <v>10.435631439452836</v>
      </c>
      <c r="G56" s="9">
        <f t="shared" si="15"/>
        <v>10.458778327370521</v>
      </c>
      <c r="H56" s="9">
        <f t="shared" si="9"/>
        <v>3.5899660352520062E-3</v>
      </c>
      <c r="I56" s="9">
        <f t="shared" si="16"/>
        <v>3.694438084086123E-3</v>
      </c>
      <c r="J56" s="11">
        <f t="shared" si="19"/>
        <v>2.4902845020968135E-3</v>
      </c>
    </row>
    <row r="57" spans="1:10" x14ac:dyDescent="0.2">
      <c r="A57" s="1">
        <f t="shared" si="14"/>
        <v>5.5000000000000079E-4</v>
      </c>
      <c r="B57" s="6">
        <f t="shared" si="3"/>
        <v>1819.5389493481491</v>
      </c>
      <c r="C57" s="6">
        <f t="shared" si="0"/>
        <v>3.6390778986962968E-2</v>
      </c>
      <c r="D57" s="9">
        <f t="shared" si="20"/>
        <v>2.1278478896977537</v>
      </c>
      <c r="E57" s="9">
        <f t="shared" si="1"/>
        <v>2127.8478896977535</v>
      </c>
      <c r="F57" s="9">
        <f t="shared" si="8"/>
        <v>10.458778327370521</v>
      </c>
      <c r="G57" s="9">
        <f t="shared" si="15"/>
        <v>10.480056806267498</v>
      </c>
      <c r="H57" s="9">
        <f t="shared" si="9"/>
        <v>3.694438084086123E-3</v>
      </c>
      <c r="I57" s="9">
        <f t="shared" si="16"/>
        <v>3.7991322597543133E-3</v>
      </c>
      <c r="J57" s="11">
        <f t="shared" si="19"/>
        <v>2.5617938489181343E-3</v>
      </c>
    </row>
    <row r="58" spans="1:10" x14ac:dyDescent="0.2">
      <c r="A58" s="1">
        <f t="shared" si="14"/>
        <v>5.6000000000000082E-4</v>
      </c>
      <c r="B58" s="6">
        <f t="shared" si="3"/>
        <v>1744.5028805270726</v>
      </c>
      <c r="C58" s="6">
        <f t="shared" si="0"/>
        <v>3.4890057610541446E-2</v>
      </c>
      <c r="D58" s="9">
        <f t="shared" si="20"/>
        <v>1.9559657579340024</v>
      </c>
      <c r="E58" s="9">
        <f t="shared" si="1"/>
        <v>1955.9657579340023</v>
      </c>
      <c r="F58" s="9">
        <f t="shared" si="8"/>
        <v>10.480056806267498</v>
      </c>
      <c r="G58" s="9">
        <f t="shared" si="15"/>
        <v>10.499616463846838</v>
      </c>
      <c r="H58" s="9">
        <f t="shared" si="9"/>
        <v>3.7991322597543133E-3</v>
      </c>
      <c r="I58" s="9">
        <f t="shared" si="16"/>
        <v>3.9040306261048851E-3</v>
      </c>
      <c r="J58" s="11">
        <f t="shared" si="19"/>
        <v>2.6334487689385726E-3</v>
      </c>
    </row>
    <row r="59" spans="1:10" x14ac:dyDescent="0.2">
      <c r="A59" s="1">
        <f t="shared" si="14"/>
        <v>5.7000000000000084E-4</v>
      </c>
      <c r="B59" s="6">
        <f t="shared" si="3"/>
        <v>1672.5140425418297</v>
      </c>
      <c r="C59" s="6">
        <f t="shared" si="0"/>
        <v>3.3450280850836588E-2</v>
      </c>
      <c r="D59" s="9">
        <f t="shared" si="20"/>
        <v>1.7978663808270223</v>
      </c>
      <c r="E59" s="9">
        <f t="shared" si="1"/>
        <v>1797.8663808270223</v>
      </c>
      <c r="F59" s="9">
        <f t="shared" si="8"/>
        <v>10.499616463846838</v>
      </c>
      <c r="G59" s="9">
        <f t="shared" si="15"/>
        <v>10.517595127655108</v>
      </c>
      <c r="H59" s="9">
        <f t="shared" si="9"/>
        <v>3.9040306261048851E-3</v>
      </c>
      <c r="I59" s="9">
        <f t="shared" si="16"/>
        <v>4.0091166840623953E-3</v>
      </c>
      <c r="J59" s="11">
        <f t="shared" si="19"/>
        <v>2.7052375033096814E-3</v>
      </c>
    </row>
    <row r="60" spans="1:10" x14ac:dyDescent="0.2">
      <c r="A60" s="1">
        <f t="shared" si="14"/>
        <v>5.8000000000000087E-4</v>
      </c>
      <c r="B60" s="6">
        <f t="shared" si="3"/>
        <v>1603.4552981372099</v>
      </c>
      <c r="C60" s="6">
        <f t="shared" si="0"/>
        <v>3.206910596274419E-2</v>
      </c>
      <c r="D60" s="9">
        <f t="shared" si="20"/>
        <v>1.6524623746752007</v>
      </c>
      <c r="E60" s="9">
        <f t="shared" si="1"/>
        <v>1652.4623746752006</v>
      </c>
      <c r="F60" s="9">
        <f t="shared" si="8"/>
        <v>10.517595127655108</v>
      </c>
      <c r="G60" s="9">
        <f t="shared" si="15"/>
        <v>10.53411975140186</v>
      </c>
      <c r="H60" s="9">
        <f t="shared" si="9"/>
        <v>4.0091166840623953E-3</v>
      </c>
      <c r="I60" s="9">
        <f t="shared" si="16"/>
        <v>4.1143752584576806E-3</v>
      </c>
      <c r="J60" s="11">
        <f t="shared" si="19"/>
        <v>2.7771492360604438E-3</v>
      </c>
    </row>
    <row r="61" spans="1:10" x14ac:dyDescent="0.2">
      <c r="A61" s="1">
        <f t="shared" si="14"/>
        <v>5.900000000000009E-4</v>
      </c>
      <c r="B61" s="6">
        <f t="shared" si="3"/>
        <v>1537.2130721725505</v>
      </c>
      <c r="C61" s="6">
        <f t="shared" si="0"/>
        <v>3.0744261443451004E-2</v>
      </c>
      <c r="D61" s="9">
        <f t="shared" si="20"/>
        <v>1.5187489955033873</v>
      </c>
      <c r="E61" s="9">
        <f t="shared" si="1"/>
        <v>1518.7489955033873</v>
      </c>
      <c r="F61" s="9">
        <f t="shared" si="8"/>
        <v>10.53411975140186</v>
      </c>
      <c r="G61" s="9">
        <f t="shared" si="15"/>
        <v>10.549307241356894</v>
      </c>
      <c r="H61" s="9">
        <f t="shared" si="9"/>
        <v>4.1143752584576806E-3</v>
      </c>
      <c r="I61" s="9">
        <f t="shared" si="16"/>
        <v>4.2197923934214742E-3</v>
      </c>
      <c r="J61" s="11">
        <f t="shared" si="19"/>
        <v>2.8491740197151096E-3</v>
      </c>
    </row>
    <row r="62" spans="1:10" x14ac:dyDescent="0.2">
      <c r="A62" s="1">
        <f t="shared" si="14"/>
        <v>6.0000000000000092E-4</v>
      </c>
      <c r="B62" s="6">
        <f t="shared" si="3"/>
        <v>1473.6773847015631</v>
      </c>
      <c r="C62" s="6">
        <f t="shared" si="0"/>
        <v>2.9473547694031255E-2</v>
      </c>
      <c r="D62" s="9">
        <f t="shared" si="20"/>
        <v>1.3957984232632421</v>
      </c>
      <c r="E62" s="9">
        <f t="shared" si="1"/>
        <v>1395.7984232632421</v>
      </c>
      <c r="F62" s="9">
        <f t="shared" si="8"/>
        <v>10.549307241356894</v>
      </c>
      <c r="G62" s="9">
        <f t="shared" si="15"/>
        <v>10.563265225589527</v>
      </c>
      <c r="H62" s="9">
        <f t="shared" si="9"/>
        <v>4.2197923934214742E-3</v>
      </c>
      <c r="I62" s="9">
        <f t="shared" si="16"/>
        <v>4.3253552557562065E-3</v>
      </c>
      <c r="J62" s="11">
        <f t="shared" si="19"/>
        <v>2.9213027065629537E-3</v>
      </c>
    </row>
    <row r="63" spans="1:10" x14ac:dyDescent="0.2">
      <c r="A63" s="1">
        <f t="shared" si="14"/>
        <v>6.1000000000000095E-4</v>
      </c>
      <c r="B63" s="6">
        <f t="shared" si="3"/>
        <v>1412.7418574911444</v>
      </c>
      <c r="C63" s="6">
        <f t="shared" si="0"/>
        <v>2.8254837149822881E-2</v>
      </c>
      <c r="D63" s="9">
        <f t="shared" si="20"/>
        <v>1.2827543364728584</v>
      </c>
      <c r="E63" s="9">
        <f t="shared" si="1"/>
        <v>1282.7543364728583</v>
      </c>
      <c r="F63" s="9">
        <f t="shared" si="8"/>
        <v>10.563265225589527</v>
      </c>
      <c r="G63" s="9">
        <f t="shared" si="15"/>
        <v>10.576092768954256</v>
      </c>
      <c r="H63" s="9">
        <f t="shared" si="9"/>
        <v>4.3253552557562065E-3</v>
      </c>
      <c r="I63" s="9">
        <f t="shared" si="16"/>
        <v>4.4310520457289254E-3</v>
      </c>
      <c r="J63" s="11">
        <f t="shared" si="19"/>
        <v>2.9935268851892355E-3</v>
      </c>
    </row>
    <row r="64" spans="1:10" x14ac:dyDescent="0.2">
      <c r="A64" s="1">
        <f t="shared" si="14"/>
        <v>6.2000000000000098E-4</v>
      </c>
      <c r="B64" s="6">
        <f t="shared" si="3"/>
        <v>1354.3036985882782</v>
      </c>
      <c r="C64" s="6">
        <f t="shared" si="0"/>
        <v>2.7086073971765559E-2</v>
      </c>
      <c r="D64" s="9">
        <f t="shared" si="20"/>
        <v>1.1788267838853035</v>
      </c>
      <c r="E64" s="9">
        <f t="shared" si="1"/>
        <v>1178.8267838853035</v>
      </c>
      <c r="F64" s="9">
        <f t="shared" si="8"/>
        <v>10.576092768954256</v>
      </c>
      <c r="G64" s="9">
        <f t="shared" si="15"/>
        <v>10.587881036793108</v>
      </c>
      <c r="H64" s="9">
        <f t="shared" si="9"/>
        <v>4.4310520457289254E-3</v>
      </c>
      <c r="I64" s="9">
        <f t="shared" si="16"/>
        <v>4.5368719147576625E-3</v>
      </c>
      <c r="J64" s="11">
        <f t="shared" si="19"/>
        <v>3.0658388218964541E-3</v>
      </c>
    </row>
    <row r="65" spans="1:10" x14ac:dyDescent="0.2">
      <c r="A65" s="1">
        <f t="shared" si="14"/>
        <v>6.30000000000001E-4</v>
      </c>
      <c r="B65" s="6">
        <f t="shared" si="3"/>
        <v>1298.2636688646364</v>
      </c>
      <c r="C65" s="6">
        <f t="shared" si="0"/>
        <v>2.5965273377292725E-2</v>
      </c>
      <c r="D65" s="9">
        <f t="shared" si="20"/>
        <v>1.0832873540276187</v>
      </c>
      <c r="E65" s="9">
        <f t="shared" si="1"/>
        <v>1083.2873540276187</v>
      </c>
      <c r="F65" s="9">
        <f t="shared" si="8"/>
        <v>10.587881036793108</v>
      </c>
      <c r="G65" s="9">
        <f t="shared" si="15"/>
        <v>10.598713910333384</v>
      </c>
      <c r="H65" s="9">
        <f t="shared" si="9"/>
        <v>4.5368719147576625E-3</v>
      </c>
      <c r="I65" s="9">
        <f t="shared" si="16"/>
        <v>4.6428048894932954E-3</v>
      </c>
      <c r="J65" s="11">
        <f t="shared" ref="J65:J70" si="21">(4*0.0000001*LN(1+(2*$L$23/$L$25))*$L$9*$L$9/(($L$21/1000)*4*$L$16*$L$16*($L$3/1000000000)*($L$3/1000000000)))*((0.25*EXP(2*($L$16-$L$14)*A65)/(($L$16-$L$14)*($L$16-$L$14)))+(0.25*EXP(-2*($L$16+$L$14)*A65)/(($L$16+$L$14)*($L$16+$L$14)))-(0.5*EXP(-2*$L$14*A65)/($L$14*$L$14))+((0.5/($L$16+$L$14))-(0.5/($L$16-$L$14))-(1/$L$14))*A65+(0.5/($L$14*$L$14))-(0.25/(($L$16-$L$14)*($L$16-$L$14)))-(0.25/(($L$16+$L$14)*($L$16+$L$14))))</f>
        <v>3.1382314066652436E-3</v>
      </c>
    </row>
    <row r="66" spans="1:10" x14ac:dyDescent="0.2">
      <c r="A66" s="1">
        <f t="shared" si="14"/>
        <v>6.4000000000000103E-4</v>
      </c>
      <c r="B66" s="6">
        <f t="shared" si="3"/>
        <v>1244.5260338851153</v>
      </c>
      <c r="C66" s="6">
        <f t="shared" ref="C66:C129" si="22">4*3.1415*0.0000001*B66/(2*3.1415*(($L$25/2000)+($L$23/2000)))</f>
        <v>2.48905206777023E-2</v>
      </c>
      <c r="D66" s="9">
        <f t="shared" si="20"/>
        <v>0.9954646390644899</v>
      </c>
      <c r="E66" s="9">
        <f t="shared" ref="E66:E129" si="23">D66/($L$21/1000)</f>
        <v>995.46463906448992</v>
      </c>
      <c r="F66" s="9">
        <f t="shared" si="8"/>
        <v>10.598713910333384</v>
      </c>
      <c r="G66" s="9">
        <f t="shared" si="15"/>
        <v>10.608668556724028</v>
      </c>
      <c r="H66" s="9">
        <f t="shared" si="9"/>
        <v>4.6428048894932954E-3</v>
      </c>
      <c r="I66" s="9">
        <f t="shared" si="16"/>
        <v>4.7488418018285829E-3</v>
      </c>
      <c r="J66" s="11">
        <f t="shared" si="21"/>
        <v>3.2106981033246319E-3</v>
      </c>
    </row>
    <row r="67" spans="1:10" x14ac:dyDescent="0.2">
      <c r="A67" s="1">
        <f t="shared" si="14"/>
        <v>6.5000000000000105E-4</v>
      </c>
      <c r="B67" s="6">
        <f t="shared" ref="B67:B130" si="24">IF($L$16&gt;0,($L$9/($L$16*($L$3/1000000000)))*0.5*(EXP(($L$16-$L$14)*A67)-EXP(-($L$16+$L$14)*A67)),($L$9/($L$18*($L$3/1000000000)))*EXP(-$L$14*A67)*SIN($L$18*A67))</f>
        <v>1192.998503945983</v>
      </c>
      <c r="C67" s="6">
        <f t="shared" si="22"/>
        <v>2.3859970078919653E-2</v>
      </c>
      <c r="D67" s="9">
        <f t="shared" si="20"/>
        <v>0.91473998615228747</v>
      </c>
      <c r="E67" s="9">
        <f t="shared" si="23"/>
        <v>914.73998615228743</v>
      </c>
      <c r="F67" s="9">
        <f t="shared" si="8"/>
        <v>10.608668556724028</v>
      </c>
      <c r="G67" s="9">
        <f t="shared" si="15"/>
        <v>10.617815956585551</v>
      </c>
      <c r="H67" s="9">
        <f t="shared" si="9"/>
        <v>4.7488418018285829E-3</v>
      </c>
      <c r="I67" s="9">
        <f t="shared" si="16"/>
        <v>4.8549742243951307E-3</v>
      </c>
      <c r="J67" s="11">
        <f t="shared" si="21"/>
        <v>3.2832329036214581E-3</v>
      </c>
    </row>
    <row r="68" spans="1:10" x14ac:dyDescent="0.2">
      <c r="A68" s="1">
        <f t="shared" si="14"/>
        <v>6.6000000000000108E-4</v>
      </c>
      <c r="B68" s="6">
        <f t="shared" si="24"/>
        <v>1143.5921646987788</v>
      </c>
      <c r="C68" s="6">
        <f t="shared" si="22"/>
        <v>2.2871843293975569E-2</v>
      </c>
      <c r="D68" s="9">
        <f t="shared" si="20"/>
        <v>0.84054352704349466</v>
      </c>
      <c r="E68" s="9">
        <f t="shared" si="23"/>
        <v>840.54352704349469</v>
      </c>
      <c r="F68" s="9">
        <f t="shared" si="8"/>
        <v>10.617815956585551</v>
      </c>
      <c r="G68" s="9">
        <f t="shared" si="15"/>
        <v>10.626221391855985</v>
      </c>
      <c r="H68" s="9">
        <f t="shared" si="9"/>
        <v>4.8549742243951307E-3</v>
      </c>
      <c r="I68" s="9">
        <f t="shared" si="16"/>
        <v>4.961194411137339E-3</v>
      </c>
      <c r="J68" s="11">
        <f t="shared" si="21"/>
        <v>3.3558302848984193E-3</v>
      </c>
    </row>
    <row r="69" spans="1:10" x14ac:dyDescent="0.2">
      <c r="A69" s="1">
        <f t="shared" si="14"/>
        <v>6.7000000000000111E-4</v>
      </c>
      <c r="B69" s="6">
        <f t="shared" si="24"/>
        <v>1096.221400407846</v>
      </c>
      <c r="C69" s="6">
        <f t="shared" si="22"/>
        <v>2.1924428008156915E-2</v>
      </c>
      <c r="D69" s="9">
        <f t="shared" si="20"/>
        <v>0.77235047500218124</v>
      </c>
      <c r="E69" s="9">
        <f t="shared" si="23"/>
        <v>772.35047500218127</v>
      </c>
      <c r="F69" s="9">
        <f t="shared" ref="F69:F132" si="25">G68</f>
        <v>10.626221391855985</v>
      </c>
      <c r="G69" s="9">
        <f t="shared" si="15"/>
        <v>10.633944896606007</v>
      </c>
      <c r="H69" s="9">
        <f t="shared" ref="H69:H132" si="26">I68</f>
        <v>4.961194411137339E-3</v>
      </c>
      <c r="I69" s="9">
        <f t="shared" si="16"/>
        <v>5.0674952425796491E-3</v>
      </c>
      <c r="J69" s="11">
        <f t="shared" si="21"/>
        <v>3.4284851711091921E-3</v>
      </c>
    </row>
    <row r="70" spans="1:10" x14ac:dyDescent="0.2">
      <c r="A70" s="1">
        <f t="shared" si="14"/>
        <v>6.8000000000000113E-4</v>
      </c>
      <c r="B70" s="6">
        <f t="shared" si="24"/>
        <v>1050.8038115736417</v>
      </c>
      <c r="C70" s="6">
        <f t="shared" si="22"/>
        <v>2.1016076231472829E-2</v>
      </c>
      <c r="D70" s="9">
        <f t="shared" si="20"/>
        <v>0.70967767695302375</v>
      </c>
      <c r="E70" s="9">
        <f t="shared" si="23"/>
        <v>709.67767695302371</v>
      </c>
      <c r="F70" s="9">
        <f t="shared" si="25"/>
        <v>10.633944896606007</v>
      </c>
      <c r="G70" s="9">
        <f t="shared" si="15"/>
        <v>10.641041673375538</v>
      </c>
      <c r="H70" s="9">
        <f t="shared" si="26"/>
        <v>5.0674952425796491E-3</v>
      </c>
      <c r="I70" s="9">
        <f t="shared" si="16"/>
        <v>5.1738701754295569E-3</v>
      </c>
      <c r="J70" s="11">
        <f t="shared" si="21"/>
        <v>3.5011928969173925E-3</v>
      </c>
    </row>
    <row r="71" spans="1:10" x14ac:dyDescent="0.2">
      <c r="A71" s="1">
        <f t="shared" si="14"/>
        <v>6.9000000000000116E-4</v>
      </c>
      <c r="B71" s="6">
        <f t="shared" si="24"/>
        <v>1007.2601283835191</v>
      </c>
      <c r="C71" s="6">
        <f t="shared" si="22"/>
        <v>2.014520256767038E-2</v>
      </c>
      <c r="D71" s="9">
        <f t="shared" si="20"/>
        <v>0.65208040809142087</v>
      </c>
      <c r="E71" s="9">
        <f t="shared" si="23"/>
        <v>652.08040809142085</v>
      </c>
      <c r="F71" s="9">
        <f t="shared" si="25"/>
        <v>10.641041673375538</v>
      </c>
      <c r="G71" s="9">
        <f t="shared" si="15"/>
        <v>10.647562477456452</v>
      </c>
      <c r="H71" s="9">
        <f t="shared" si="26"/>
        <v>5.1738701754295569E-3</v>
      </c>
      <c r="I71" s="9">
        <f t="shared" si="16"/>
        <v>5.2803131961837169E-3</v>
      </c>
      <c r="J71" s="11">
        <f t="shared" ref="J71:J85" si="27">(4*0.0000001*LN(1+(2*$L$23/$L$25))*$L$9*$L$9/(($L$21/1000)*4*$L$16*$L$16*($L$3/1000000000)*($L$3/1000000000)))*((0.25*EXP(2*($L$16-$L$14)*A71)/(($L$16-$L$14)*($L$16-$L$14)))+(0.25*EXP(-2*($L$16+$L$14)*A71)/(($L$16+$L$14)*($L$16+$L$14)))-(0.5*EXP(-2*$L$14*A71)/($L$14*$L$14))+((0.5/($L$16+$L$14))-(0.5/($L$16-$L$14))-(1/$L$14))*A71+(0.5/($L$14*$L$14))-(0.25/(($L$16-$L$14)*($L$16-$L$14)))-(0.25/(($L$16+$L$14)*($L$16+$L$14))))</f>
        <v>3.5739491746435417E-3</v>
      </c>
    </row>
    <row r="72" spans="1:10" x14ac:dyDescent="0.2">
      <c r="A72" s="1">
        <f t="shared" si="14"/>
        <v>7.0000000000000119E-4</v>
      </c>
      <c r="B72" s="6">
        <f t="shared" si="24"/>
        <v>965.5141212200374</v>
      </c>
      <c r="C72" s="6">
        <f t="shared" si="22"/>
        <v>1.9310282424400742E-2</v>
      </c>
      <c r="D72" s="9">
        <f t="shared" si="20"/>
        <v>0.59914939583400695</v>
      </c>
      <c r="E72" s="9">
        <f t="shared" si="23"/>
        <v>599.1493958340069</v>
      </c>
      <c r="F72" s="9">
        <f t="shared" si="25"/>
        <v>10.647562477456452</v>
      </c>
      <c r="G72" s="9">
        <f t="shared" si="15"/>
        <v>10.653553971414793</v>
      </c>
      <c r="H72" s="9">
        <f t="shared" si="26"/>
        <v>5.2803131961837169E-3</v>
      </c>
      <c r="I72" s="9">
        <f t="shared" si="16"/>
        <v>5.3868187784280736E-3</v>
      </c>
      <c r="J72" s="11">
        <f t="shared" si="27"/>
        <v>3.6467500638408049E-3</v>
      </c>
    </row>
    <row r="73" spans="1:10" x14ac:dyDescent="0.2">
      <c r="A73" s="1">
        <f t="shared" si="14"/>
        <v>7.1000000000000121E-4</v>
      </c>
      <c r="B73" s="6">
        <f t="shared" si="24"/>
        <v>925.4925092586916</v>
      </c>
      <c r="C73" s="6">
        <f t="shared" si="22"/>
        <v>1.8509850185173829E-2</v>
      </c>
      <c r="D73" s="9">
        <f t="shared" si="20"/>
        <v>0.55050805990932783</v>
      </c>
      <c r="E73" s="9">
        <f t="shared" si="23"/>
        <v>550.50805990932781</v>
      </c>
      <c r="F73" s="9">
        <f t="shared" si="25"/>
        <v>10.653553971414793</v>
      </c>
      <c r="G73" s="9">
        <f t="shared" si="15"/>
        <v>10.659059052013886</v>
      </c>
      <c r="H73" s="9">
        <f t="shared" si="26"/>
        <v>5.3868187784280736E-3</v>
      </c>
      <c r="I73" s="9">
        <f t="shared" si="16"/>
        <v>5.4933818435452175E-3</v>
      </c>
      <c r="J73" s="11">
        <f t="shared" si="27"/>
        <v>3.7195919432959517E-3</v>
      </c>
    </row>
    <row r="74" spans="1:10" x14ac:dyDescent="0.2">
      <c r="A74" s="1">
        <f t="shared" si="14"/>
        <v>7.2000000000000124E-4</v>
      </c>
      <c r="B74" s="6">
        <f t="shared" si="24"/>
        <v>887.12486801744956</v>
      </c>
      <c r="C74" s="6">
        <f t="shared" si="22"/>
        <v>1.7742497360348986E-2</v>
      </c>
      <c r="D74" s="9">
        <f t="shared" si="20"/>
        <v>0.50580995551414187</v>
      </c>
      <c r="E74" s="9">
        <f t="shared" si="23"/>
        <v>505.80995551414185</v>
      </c>
      <c r="F74" s="9">
        <f t="shared" si="25"/>
        <v>10.659059052013886</v>
      </c>
      <c r="G74" s="9">
        <f t="shared" si="15"/>
        <v>10.664117151569027</v>
      </c>
      <c r="H74" s="9">
        <f t="shared" si="26"/>
        <v>5.4933818435452175E-3</v>
      </c>
      <c r="I74" s="9">
        <f t="shared" si="16"/>
        <v>5.5999977245631324E-3</v>
      </c>
      <c r="J74" s="11">
        <f t="shared" si="27"/>
        <v>3.7924714852667608E-3</v>
      </c>
    </row>
    <row r="75" spans="1:10" x14ac:dyDescent="0.2">
      <c r="A75" s="1">
        <f t="shared" si="14"/>
        <v>7.3000000000000126E-4</v>
      </c>
      <c r="B75" s="6">
        <f t="shared" si="24"/>
        <v>850.34353657566623</v>
      </c>
      <c r="C75" s="6">
        <f t="shared" si="22"/>
        <v>1.7006870731513322E-2</v>
      </c>
      <c r="D75" s="9">
        <f t="shared" si="20"/>
        <v>0.4647364067408099</v>
      </c>
      <c r="E75" s="9">
        <f t="shared" si="23"/>
        <v>464.73640674080991</v>
      </c>
      <c r="F75" s="9">
        <f t="shared" si="25"/>
        <v>10.664117151569027</v>
      </c>
      <c r="G75" s="9">
        <f t="shared" si="15"/>
        <v>10.668764515636434</v>
      </c>
      <c r="H75" s="9">
        <f t="shared" si="26"/>
        <v>5.5999977245631324E-3</v>
      </c>
      <c r="I75" s="9">
        <f t="shared" si="16"/>
        <v>5.7066621328991599E-3</v>
      </c>
      <c r="J75" s="11">
        <f t="shared" si="27"/>
        <v>3.8653856317809481E-3</v>
      </c>
    </row>
    <row r="76" spans="1:10" x14ac:dyDescent="0.2">
      <c r="A76" s="1">
        <f t="shared" si="14"/>
        <v>7.4000000000000129E-4</v>
      </c>
      <c r="B76" s="6">
        <f t="shared" si="24"/>
        <v>815.08352505633752</v>
      </c>
      <c r="C76" s="6">
        <f t="shared" si="22"/>
        <v>1.6301670501126748E-2</v>
      </c>
      <c r="D76" s="9">
        <f t="shared" si="20"/>
        <v>0.42699431787452852</v>
      </c>
      <c r="E76" s="9">
        <f t="shared" si="23"/>
        <v>426.99431787452852</v>
      </c>
      <c r="F76" s="9">
        <f t="shared" si="25"/>
        <v>10.668764515636434</v>
      </c>
      <c r="G76" s="9">
        <f t="shared" si="15"/>
        <v>10.673034458815179</v>
      </c>
      <c r="H76" s="9">
        <f t="shared" si="26"/>
        <v>5.7066621328991599E-3</v>
      </c>
      <c r="I76" s="9">
        <f t="shared" si="16"/>
        <v>5.8133711277714179E-3</v>
      </c>
      <c r="J76" s="11">
        <f t="shared" si="27"/>
        <v>3.9383315728347863E-3</v>
      </c>
    </row>
    <row r="77" spans="1:10" x14ac:dyDescent="0.2">
      <c r="A77" s="1">
        <f t="shared" si="14"/>
        <v>7.5000000000000132E-4</v>
      </c>
      <c r="B77" s="6">
        <f t="shared" si="24"/>
        <v>781.28242286019884</v>
      </c>
      <c r="C77" s="6">
        <f t="shared" si="22"/>
        <v>1.5625648457203975E-2</v>
      </c>
      <c r="D77" s="9">
        <f t="shared" si="20"/>
        <v>0.39231415063290126</v>
      </c>
      <c r="E77" s="9">
        <f t="shared" si="23"/>
        <v>392.31415063290126</v>
      </c>
      <c r="F77" s="9">
        <f t="shared" si="25"/>
        <v>10.673034458815179</v>
      </c>
      <c r="G77" s="9">
        <f t="shared" si="15"/>
        <v>10.676957600321508</v>
      </c>
      <c r="H77" s="9">
        <f t="shared" si="26"/>
        <v>5.8133711277714179E-3</v>
      </c>
      <c r="I77" s="9">
        <f t="shared" si="16"/>
        <v>5.9201210880671018E-3</v>
      </c>
      <c r="J77" s="11">
        <f t="shared" si="27"/>
        <v>4.0113067263416579E-3</v>
      </c>
    </row>
    <row r="78" spans="1:10" x14ac:dyDescent="0.2">
      <c r="A78" s="1">
        <f t="shared" si="14"/>
        <v>7.6000000000000134E-4</v>
      </c>
      <c r="B78" s="6">
        <f t="shared" si="24"/>
        <v>748.88030805038841</v>
      </c>
      <c r="C78" s="6">
        <f t="shared" si="22"/>
        <v>1.4977606161007765E-2</v>
      </c>
      <c r="D78" s="9">
        <f t="shared" si="20"/>
        <v>0.36044805594859936</v>
      </c>
      <c r="E78" s="9">
        <f t="shared" si="23"/>
        <v>360.44805594859935</v>
      </c>
      <c r="F78" s="9">
        <f t="shared" si="25"/>
        <v>10.676957600321508</v>
      </c>
      <c r="G78" s="9">
        <f t="shared" si="15"/>
        <v>10.680562080880994</v>
      </c>
      <c r="H78" s="9">
        <f t="shared" si="26"/>
        <v>5.9201210880671018E-3</v>
      </c>
      <c r="I78" s="9">
        <f t="shared" si="16"/>
        <v>6.0269086864731146E-3</v>
      </c>
      <c r="J78" s="11">
        <f t="shared" si="27"/>
        <v>4.0843087196921835E-3</v>
      </c>
    </row>
    <row r="79" spans="1:10" x14ac:dyDescent="0.2">
      <c r="A79" s="1">
        <f t="shared" si="14"/>
        <v>7.7000000000000137E-4</v>
      </c>
      <c r="B79" s="6">
        <f t="shared" si="24"/>
        <v>717.81965820997152</v>
      </c>
      <c r="C79" s="6">
        <f t="shared" si="22"/>
        <v>1.4356393164199427E-2</v>
      </c>
      <c r="D79" s="9">
        <f t="shared" si="20"/>
        <v>0.33116814945796141</v>
      </c>
      <c r="E79" s="9">
        <f t="shared" si="23"/>
        <v>331.16814945796142</v>
      </c>
      <c r="F79" s="9">
        <f t="shared" si="25"/>
        <v>10.680562080880994</v>
      </c>
      <c r="G79" s="9">
        <f t="shared" si="15"/>
        <v>10.683873762375574</v>
      </c>
      <c r="H79" s="9">
        <f t="shared" si="26"/>
        <v>6.0269086864731146E-3</v>
      </c>
      <c r="I79" s="9">
        <f t="shared" si="16"/>
        <v>6.1337308656893973E-3</v>
      </c>
      <c r="J79" s="11">
        <f t="shared" si="27"/>
        <v>4.1573353727981481E-3</v>
      </c>
    </row>
    <row r="80" spans="1:10" x14ac:dyDescent="0.2">
      <c r="A80" s="1">
        <f t="shared" si="14"/>
        <v>7.800000000000014E-4</v>
      </c>
      <c r="B80" s="6">
        <f t="shared" si="24"/>
        <v>688.0452630297458</v>
      </c>
      <c r="C80" s="6">
        <f t="shared" si="22"/>
        <v>1.3760905260594914E-2</v>
      </c>
      <c r="D80" s="9">
        <f t="shared" si="20"/>
        <v>0.3042649204383221</v>
      </c>
      <c r="E80" s="9">
        <f t="shared" si="23"/>
        <v>304.26492043832206</v>
      </c>
      <c r="F80" s="9">
        <f t="shared" si="25"/>
        <v>10.683873762375574</v>
      </c>
      <c r="G80" s="9">
        <f t="shared" si="15"/>
        <v>10.686916411579958</v>
      </c>
      <c r="H80" s="9">
        <f t="shared" si="26"/>
        <v>6.1337308656893973E-3</v>
      </c>
      <c r="I80" s="9">
        <f t="shared" si="16"/>
        <v>6.2405848165591749E-3</v>
      </c>
      <c r="J80" s="11">
        <f t="shared" si="27"/>
        <v>4.2303846825022225E-3</v>
      </c>
    </row>
    <row r="81" spans="1:10" x14ac:dyDescent="0.2">
      <c r="A81" s="1">
        <f t="shared" si="14"/>
        <v>7.9000000000000142E-4</v>
      </c>
      <c r="B81" s="6">
        <f t="shared" si="24"/>
        <v>659.50413882870441</v>
      </c>
      <c r="C81" s="6">
        <f t="shared" si="22"/>
        <v>1.3190082776574085E-2</v>
      </c>
      <c r="D81" s="9">
        <f t="shared" si="20"/>
        <v>0.27954576452208091</v>
      </c>
      <c r="E81" s="9">
        <f t="shared" si="23"/>
        <v>279.5457645220809</v>
      </c>
      <c r="F81" s="9">
        <f t="shared" si="25"/>
        <v>10.686916411579958</v>
      </c>
      <c r="G81" s="9">
        <f t="shared" si="15"/>
        <v>10.689711869225178</v>
      </c>
      <c r="H81" s="9">
        <f t="shared" si="26"/>
        <v>6.2405848165591749E-3</v>
      </c>
      <c r="I81" s="9">
        <f t="shared" si="16"/>
        <v>6.3474679579632008E-3</v>
      </c>
      <c r="J81" s="11">
        <f t="shared" si="27"/>
        <v>4.3034548082446734E-3</v>
      </c>
    </row>
    <row r="82" spans="1:10" x14ac:dyDescent="0.2">
      <c r="A82" s="1">
        <f t="shared" si="14"/>
        <v>8.0000000000000145E-4</v>
      </c>
      <c r="B82" s="6">
        <f t="shared" si="24"/>
        <v>632.14544516295598</v>
      </c>
      <c r="C82" s="6">
        <f t="shared" si="22"/>
        <v>1.2642908903259116E-2</v>
      </c>
      <c r="D82" s="9">
        <f t="shared" si="20"/>
        <v>0.25683363109650387</v>
      </c>
      <c r="E82" s="9">
        <f t="shared" si="23"/>
        <v>256.83363109650384</v>
      </c>
      <c r="F82" s="9">
        <f t="shared" si="25"/>
        <v>10.689711869225178</v>
      </c>
      <c r="G82" s="9">
        <f t="shared" si="15"/>
        <v>10.692280205536143</v>
      </c>
      <c r="H82" s="9">
        <f t="shared" si="26"/>
        <v>6.3474679579632008E-3</v>
      </c>
      <c r="I82" s="9">
        <f t="shared" si="16"/>
        <v>6.4543779183370079E-3</v>
      </c>
      <c r="J82" s="11">
        <f t="shared" si="27"/>
        <v>4.3765440588866529E-3</v>
      </c>
    </row>
    <row r="83" spans="1:10" x14ac:dyDescent="0.2">
      <c r="A83" s="1">
        <f t="shared" si="14"/>
        <v>8.1000000000000147E-4</v>
      </c>
      <c r="B83" s="6">
        <f t="shared" si="24"/>
        <v>605.92040363959654</v>
      </c>
      <c r="C83" s="6">
        <f t="shared" si="22"/>
        <v>1.2118408072791928E-2</v>
      </c>
      <c r="D83" s="9">
        <f t="shared" si="20"/>
        <v>0.23596577686782377</v>
      </c>
      <c r="E83" s="9">
        <f t="shared" si="23"/>
        <v>235.96577686782376</v>
      </c>
      <c r="F83" s="9">
        <f t="shared" si="25"/>
        <v>10.692280205536143</v>
      </c>
      <c r="G83" s="9">
        <f t="shared" si="15"/>
        <v>10.694639863304822</v>
      </c>
      <c r="H83" s="9">
        <f t="shared" si="26"/>
        <v>6.4543779183370079E-3</v>
      </c>
      <c r="I83" s="9">
        <f t="shared" si="16"/>
        <v>6.5613125186812131E-3</v>
      </c>
      <c r="J83" s="11">
        <f t="shared" si="27"/>
        <v>4.44965088059757E-3</v>
      </c>
    </row>
    <row r="84" spans="1:10" x14ac:dyDescent="0.2">
      <c r="A84" s="1">
        <f t="shared" ref="A84:A147" si="28">A83+0.00001</f>
        <v>8.200000000000015E-4</v>
      </c>
      <c r="B84" s="6">
        <f t="shared" si="24"/>
        <v>580.782219018879</v>
      </c>
      <c r="C84" s="6">
        <f t="shared" si="22"/>
        <v>1.1615644380377578E-2</v>
      </c>
      <c r="D84" s="9">
        <f t="shared" si="20"/>
        <v>0.21679261762098653</v>
      </c>
      <c r="E84" s="9">
        <f t="shared" si="23"/>
        <v>216.79261762098653</v>
      </c>
      <c r="F84" s="9">
        <f t="shared" si="25"/>
        <v>10.694639863304822</v>
      </c>
      <c r="G84" s="9">
        <f t="shared" ref="G84:G147" si="29">F84+E84*(A84-A83)</f>
        <v>10.696807789481031</v>
      </c>
      <c r="H84" s="9">
        <f t="shared" si="26"/>
        <v>6.5613125186812131E-3</v>
      </c>
      <c r="I84" s="9">
        <f t="shared" ref="I84:I147" si="30">H84+0.5*(F84+G84)*(A84-A83)</f>
        <v>6.668269756945143E-3</v>
      </c>
      <c r="J84" s="11">
        <f t="shared" si="27"/>
        <v>4.5227738457212499E-3</v>
      </c>
    </row>
    <row r="85" spans="1:10" x14ac:dyDescent="0.2">
      <c r="A85" s="1">
        <f t="shared" si="28"/>
        <v>8.3000000000000153E-4</v>
      </c>
      <c r="B85" s="6">
        <f t="shared" si="24"/>
        <v>556.68600266025305</v>
      </c>
      <c r="C85" s="6">
        <f t="shared" si="22"/>
        <v>1.113372005320506E-2</v>
      </c>
      <c r="D85" s="9">
        <f>4*0.0000001*B85*B85*(LN(1+(2*$L$23/$L$25))+LN(1+($L$23/(1.5*$L$25+$L$27))))</f>
        <v>0.19917667073869702</v>
      </c>
      <c r="E85" s="9">
        <f t="shared" si="23"/>
        <v>199.17667073869703</v>
      </c>
      <c r="F85" s="9">
        <f t="shared" si="25"/>
        <v>10.696807789481031</v>
      </c>
      <c r="G85" s="9">
        <f t="shared" si="29"/>
        <v>10.698799556188419</v>
      </c>
      <c r="H85" s="9">
        <f t="shared" si="26"/>
        <v>6.668269756945143E-3</v>
      </c>
      <c r="I85" s="9">
        <f t="shared" si="30"/>
        <v>6.7752477936734905E-3</v>
      </c>
      <c r="J85" s="11">
        <f t="shared" si="27"/>
        <v>4.595911642542346E-3</v>
      </c>
    </row>
    <row r="86" spans="1:10" x14ac:dyDescent="0.2">
      <c r="A86" s="1">
        <f t="shared" si="28"/>
        <v>8.4000000000000155E-4</v>
      </c>
      <c r="B86" s="6">
        <f t="shared" si="24"/>
        <v>533.58869834455254</v>
      </c>
      <c r="C86" s="6">
        <f t="shared" si="22"/>
        <v>1.0671773966891049E-2</v>
      </c>
      <c r="D86" s="9">
        <f>4*0.0000001*B86*B86*(LN(1+(2*$L$23/$L$25))+LN(1+($L$23/(1.5*$L$25+$L$27))))</f>
        <v>0.18299158155256171</v>
      </c>
      <c r="E86" s="9">
        <f t="shared" si="23"/>
        <v>182.99158155256171</v>
      </c>
      <c r="F86" s="9">
        <f t="shared" si="25"/>
        <v>10.698799556188419</v>
      </c>
      <c r="G86" s="9">
        <f t="shared" si="29"/>
        <v>10.700629472003945</v>
      </c>
      <c r="H86" s="9">
        <f t="shared" si="26"/>
        <v>6.7752477936734905E-3</v>
      </c>
      <c r="I86" s="9">
        <f t="shared" si="30"/>
        <v>6.8822449388144524E-3</v>
      </c>
      <c r="J86" s="11">
        <f t="shared" ref="J86:J91" si="31">(4*0.0000001*LN(1+(2*$L$23/$L$25))*$L$9*$L$9/(($L$21/1000)*4*$L$16*$L$16*($L$3/1000000000)*($L$3/1000000000)))*((0.25*EXP(2*($L$16-$L$14)*A86)/(($L$16-$L$14)*($L$16-$L$14)))+(0.25*EXP(-2*($L$16+$L$14)*A86)/(($L$16+$L$14)*($L$16+$L$14)))-(0.5*EXP(-2*$L$14*A86)/($L$14*$L$14))+((0.5/($L$16+$L$14))-(0.5/($L$16-$L$14))-(1/$L$14))*A86+(0.5/($L$14*$L$14))-(0.25/(($L$16-$L$14)*($L$16-$L$14)))-(0.25/(($L$16+$L$14)*($L$16+$L$14))))</f>
        <v>4.6690630658806492E-3</v>
      </c>
    </row>
    <row r="87" spans="1:10" x14ac:dyDescent="0.2">
      <c r="A87" s="1">
        <f t="shared" si="28"/>
        <v>8.5000000000000158E-4</v>
      </c>
      <c r="B87" s="6">
        <f t="shared" si="24"/>
        <v>511.44901048525844</v>
      </c>
      <c r="C87" s="6">
        <f t="shared" si="22"/>
        <v>1.0228980209705167E-2</v>
      </c>
      <c r="D87" s="9">
        <f t="shared" ref="D87:D150" si="32">4*0.0000001*B87*B87*(LN(1+(2*$L$23/$L$25))+LN(1+($L$23/(1.5*$L$25+$L$27))))</f>
        <v>0.16812122708356314</v>
      </c>
      <c r="E87" s="9">
        <f t="shared" si="23"/>
        <v>168.12122708356313</v>
      </c>
      <c r="F87" s="9">
        <f t="shared" si="25"/>
        <v>10.700629472003945</v>
      </c>
      <c r="G87" s="9">
        <f t="shared" si="29"/>
        <v>10.70231068427478</v>
      </c>
      <c r="H87" s="9">
        <f t="shared" si="26"/>
        <v>6.8822449388144524E-3</v>
      </c>
      <c r="I87" s="9">
        <f t="shared" si="30"/>
        <v>6.9892596395958462E-3</v>
      </c>
      <c r="J87" s="11">
        <f t="shared" si="31"/>
        <v>4.7422270084466981E-3</v>
      </c>
    </row>
    <row r="88" spans="1:10" x14ac:dyDescent="0.2">
      <c r="A88" s="1">
        <f t="shared" si="28"/>
        <v>8.6000000000000161E-4</v>
      </c>
      <c r="B88" s="6">
        <f t="shared" si="24"/>
        <v>490.22733472567637</v>
      </c>
      <c r="C88" s="6">
        <f t="shared" si="22"/>
        <v>9.8045466945135256E-3</v>
      </c>
      <c r="D88" s="9">
        <f t="shared" si="32"/>
        <v>0.15445889118786008</v>
      </c>
      <c r="E88" s="9">
        <f t="shared" si="23"/>
        <v>154.45889118786008</v>
      </c>
      <c r="F88" s="9">
        <f t="shared" si="25"/>
        <v>10.70231068427478</v>
      </c>
      <c r="G88" s="9">
        <f t="shared" si="29"/>
        <v>10.703855273186658</v>
      </c>
      <c r="H88" s="9">
        <f t="shared" si="26"/>
        <v>6.9892596395958462E-3</v>
      </c>
      <c r="I88" s="9">
        <f t="shared" si="30"/>
        <v>7.0962904693831538E-3</v>
      </c>
      <c r="J88" s="11">
        <f t="shared" si="31"/>
        <v>4.8154024528973731E-3</v>
      </c>
    </row>
    <row r="89" spans="1:10" x14ac:dyDescent="0.2">
      <c r="A89" s="1">
        <f t="shared" si="28"/>
        <v>8.7000000000000163E-4</v>
      </c>
      <c r="B89" s="6">
        <f t="shared" si="24"/>
        <v>469.88569090565028</v>
      </c>
      <c r="C89" s="6">
        <f t="shared" si="22"/>
        <v>9.3977138181130029E-3</v>
      </c>
      <c r="D89" s="9">
        <f t="shared" si="32"/>
        <v>0.14190650555674625</v>
      </c>
      <c r="E89" s="9">
        <f t="shared" si="23"/>
        <v>141.90650555674625</v>
      </c>
      <c r="F89" s="9">
        <f t="shared" si="25"/>
        <v>10.703855273186658</v>
      </c>
      <c r="G89" s="9">
        <f t="shared" si="29"/>
        <v>10.705274338242226</v>
      </c>
      <c r="H89" s="9">
        <f t="shared" si="26"/>
        <v>7.0962904693831538E-3</v>
      </c>
      <c r="I89" s="9">
        <f t="shared" si="30"/>
        <v>7.2033361174402982E-3</v>
      </c>
      <c r="J89" s="11">
        <f t="shared" si="31"/>
        <v>4.8885884645350312E-3</v>
      </c>
    </row>
    <row r="90" spans="1:10" x14ac:dyDescent="0.2">
      <c r="A90" s="1">
        <f t="shared" si="28"/>
        <v>8.8000000000000166E-4</v>
      </c>
      <c r="B90" s="6">
        <f t="shared" si="24"/>
        <v>450.38765837059952</v>
      </c>
      <c r="C90" s="6">
        <f t="shared" si="22"/>
        <v>9.0077531674119891E-3</v>
      </c>
      <c r="D90" s="9">
        <f t="shared" si="32"/>
        <v>0.13037395142659716</v>
      </c>
      <c r="E90" s="9">
        <f t="shared" si="23"/>
        <v>130.37395142659716</v>
      </c>
      <c r="F90" s="9">
        <f t="shared" si="25"/>
        <v>10.705274338242226</v>
      </c>
      <c r="G90" s="9">
        <f t="shared" si="29"/>
        <v>10.706578077756493</v>
      </c>
      <c r="H90" s="9">
        <f t="shared" si="26"/>
        <v>7.2033361174402982E-3</v>
      </c>
      <c r="I90" s="9">
        <f t="shared" si="30"/>
        <v>7.3103953795202918E-3</v>
      </c>
      <c r="J90" s="11">
        <f t="shared" si="31"/>
        <v>4.9617841845982754E-3</v>
      </c>
    </row>
    <row r="91" spans="1:10" x14ac:dyDescent="0.2">
      <c r="A91" s="1">
        <f t="shared" si="28"/>
        <v>8.9000000000000168E-4</v>
      </c>
      <c r="B91" s="6">
        <f t="shared" si="24"/>
        <v>431.69831358689243</v>
      </c>
      <c r="C91" s="6">
        <f t="shared" si="22"/>
        <v>8.6339662717378474E-3</v>
      </c>
      <c r="D91" s="9">
        <f t="shared" si="32"/>
        <v>0.11977841723628195</v>
      </c>
      <c r="E91" s="9">
        <f t="shared" si="23"/>
        <v>119.77841723628195</v>
      </c>
      <c r="F91" s="9">
        <f t="shared" si="25"/>
        <v>10.706578077756493</v>
      </c>
      <c r="G91" s="9">
        <f t="shared" si="29"/>
        <v>10.707775861928855</v>
      </c>
      <c r="H91" s="9">
        <f t="shared" si="26"/>
        <v>7.3103953795202918E-3</v>
      </c>
      <c r="I91" s="9">
        <f t="shared" si="30"/>
        <v>7.4174671492187186E-3</v>
      </c>
      <c r="J91" s="11">
        <f t="shared" si="31"/>
        <v>5.0349888240965868E-3</v>
      </c>
    </row>
    <row r="92" spans="1:10" x14ac:dyDescent="0.2">
      <c r="A92" s="1">
        <f t="shared" si="28"/>
        <v>9.0000000000000171E-4</v>
      </c>
      <c r="B92" s="6">
        <f t="shared" si="24"/>
        <v>413.78417002054721</v>
      </c>
      <c r="C92" s="6">
        <f t="shared" si="22"/>
        <v>8.2756834004109429E-3</v>
      </c>
      <c r="D92" s="9">
        <f t="shared" si="32"/>
        <v>0.11004380782652402</v>
      </c>
      <c r="E92" s="9">
        <f t="shared" si="23"/>
        <v>110.04380782652402</v>
      </c>
      <c r="F92" s="9">
        <f t="shared" si="25"/>
        <v>10.707775861928855</v>
      </c>
      <c r="G92" s="9">
        <f t="shared" si="29"/>
        <v>10.70887630000712</v>
      </c>
      <c r="H92" s="9">
        <f t="shared" si="26"/>
        <v>7.4174671492187186E-3</v>
      </c>
      <c r="I92" s="9">
        <f t="shared" si="30"/>
        <v>7.5245504100283989E-3</v>
      </c>
      <c r="J92" s="11">
        <f t="shared" ref="J92:J99" si="33">(4*0.0000001*LN(1+(2*$L$23/$L$25))*$L$9*$L$9/(($L$21/1000)*4*$L$16*$L$16*($L$3/1000000000)*($L$3/1000000000)))*((0.25*EXP(2*($L$16-$L$14)*A92)/(($L$16-$L$14)*($L$16-$L$14)))+(0.25*EXP(-2*($L$16+$L$14)*A92)/(($L$16+$L$14)*($L$16+$L$14)))-(0.5*EXP(-2*$L$14*A92)/($L$14*$L$14))+((0.5/($L$16+$L$14))-(0.5/($L$16-$L$14))-(1/$L$14))*A92+(0.5/($L$14*$L$14))-(0.25/(($L$16-$L$14)*($L$16-$L$14)))-(0.25/(($L$16+$L$14)*($L$16+$L$14))))</f>
        <v>5.1082016581448439E-3</v>
      </c>
    </row>
    <row r="93" spans="1:10" x14ac:dyDescent="0.2">
      <c r="A93" s="1">
        <f t="shared" si="28"/>
        <v>9.1000000000000174E-4</v>
      </c>
      <c r="B93" s="6">
        <f t="shared" si="24"/>
        <v>396.61312023068388</v>
      </c>
      <c r="C93" s="6">
        <f t="shared" si="22"/>
        <v>7.9322624046136766E-3</v>
      </c>
      <c r="D93" s="9">
        <f t="shared" si="32"/>
        <v>0.10110020110893359</v>
      </c>
      <c r="E93" s="9">
        <f t="shared" si="23"/>
        <v>101.10020110893359</v>
      </c>
      <c r="F93" s="9">
        <f t="shared" si="25"/>
        <v>10.70887630000712</v>
      </c>
      <c r="G93" s="9">
        <f t="shared" si="29"/>
        <v>10.70988730201821</v>
      </c>
      <c r="H93" s="9">
        <f t="shared" si="26"/>
        <v>7.5245504100283989E-3</v>
      </c>
      <c r="I93" s="9">
        <f t="shared" si="30"/>
        <v>7.6316442280385255E-3</v>
      </c>
      <c r="J93" s="11">
        <f t="shared" si="33"/>
        <v>5.1814220207573643E-3</v>
      </c>
    </row>
    <row r="94" spans="1:10" x14ac:dyDescent="0.2">
      <c r="A94" s="1">
        <f t="shared" si="28"/>
        <v>9.2000000000000176E-4</v>
      </c>
      <c r="B94" s="6">
        <f t="shared" si="24"/>
        <v>380.15438012486669</v>
      </c>
      <c r="C94" s="6">
        <f t="shared" si="22"/>
        <v>7.6030876024973321E-3</v>
      </c>
      <c r="D94" s="9">
        <f t="shared" si="32"/>
        <v>9.2883348442947058E-2</v>
      </c>
      <c r="E94" s="9">
        <f t="shared" si="23"/>
        <v>92.883348442947053</v>
      </c>
      <c r="F94" s="9">
        <f t="shared" si="25"/>
        <v>10.70988730201821</v>
      </c>
      <c r="G94" s="9">
        <f t="shared" si="29"/>
        <v>10.71081613550264</v>
      </c>
      <c r="H94" s="9">
        <f t="shared" si="26"/>
        <v>7.6316442280385255E-3</v>
      </c>
      <c r="I94" s="9">
        <f t="shared" si="30"/>
        <v>7.7387477452261298E-3</v>
      </c>
      <c r="J94" s="11">
        <f t="shared" si="33"/>
        <v>5.2546493000642461E-3</v>
      </c>
    </row>
    <row r="95" spans="1:10" x14ac:dyDescent="0.2">
      <c r="A95" s="1">
        <f t="shared" si="28"/>
        <v>9.3000000000000179E-4</v>
      </c>
      <c r="B95" s="6">
        <f t="shared" si="24"/>
        <v>364.37843532021878</v>
      </c>
      <c r="C95" s="6">
        <f t="shared" si="22"/>
        <v>7.2875687064043737E-3</v>
      </c>
      <c r="D95" s="9">
        <f t="shared" si="32"/>
        <v>8.533421524774891E-2</v>
      </c>
      <c r="E95" s="9">
        <f t="shared" si="23"/>
        <v>85.334215247748901</v>
      </c>
      <c r="F95" s="9">
        <f t="shared" si="25"/>
        <v>10.71081613550264</v>
      </c>
      <c r="G95" s="9">
        <f t="shared" si="29"/>
        <v>10.711669477655118</v>
      </c>
      <c r="H95" s="9">
        <f t="shared" si="26"/>
        <v>7.7387477452261298E-3</v>
      </c>
      <c r="I95" s="9">
        <f t="shared" si="30"/>
        <v>7.8458601732919186E-3</v>
      </c>
      <c r="J95" s="11">
        <f t="shared" si="33"/>
        <v>5.3278829339158664E-3</v>
      </c>
    </row>
    <row r="96" spans="1:10" x14ac:dyDescent="0.2">
      <c r="A96" s="1">
        <f t="shared" si="28"/>
        <v>9.4000000000000182E-4</v>
      </c>
      <c r="B96" s="6">
        <f t="shared" si="24"/>
        <v>349.25698955185192</v>
      </c>
      <c r="C96" s="6">
        <f t="shared" si="22"/>
        <v>6.9851397910370375E-3</v>
      </c>
      <c r="D96" s="9">
        <f t="shared" si="32"/>
        <v>7.8398558644588251E-2</v>
      </c>
      <c r="E96" s="9">
        <f t="shared" si="23"/>
        <v>78.398558644588249</v>
      </c>
      <c r="F96" s="9">
        <f t="shared" si="25"/>
        <v>10.711669477655118</v>
      </c>
      <c r="G96" s="9">
        <f t="shared" si="29"/>
        <v>10.712453463241564</v>
      </c>
      <c r="H96" s="9">
        <f t="shared" si="26"/>
        <v>7.8458601732919186E-3</v>
      </c>
      <c r="I96" s="9">
        <f t="shared" si="30"/>
        <v>7.9529807879964026E-3</v>
      </c>
      <c r="J96" s="11">
        <f t="shared" si="33"/>
        <v>5.4011224058440784E-3</v>
      </c>
    </row>
    <row r="97" spans="1:10" x14ac:dyDescent="0.2">
      <c r="A97" s="1">
        <f t="shared" si="28"/>
        <v>9.5000000000000184E-4</v>
      </c>
      <c r="B97" s="6">
        <f t="shared" si="24"/>
        <v>334.76291506854483</v>
      </c>
      <c r="C97" s="6">
        <f t="shared" si="22"/>
        <v>6.6952583013708952E-3</v>
      </c>
      <c r="D97" s="9">
        <f t="shared" si="32"/>
        <v>7.2026539173857096E-2</v>
      </c>
      <c r="E97" s="9">
        <f t="shared" si="23"/>
        <v>72.026539173857088</v>
      </c>
      <c r="F97" s="9">
        <f t="shared" si="25"/>
        <v>10.712453463241564</v>
      </c>
      <c r="G97" s="9">
        <f t="shared" si="29"/>
        <v>10.713173728633302</v>
      </c>
      <c r="H97" s="9">
        <f t="shared" si="26"/>
        <v>7.9529807879964026E-3</v>
      </c>
      <c r="I97" s="9">
        <f t="shared" si="30"/>
        <v>8.0601089239557781E-3</v>
      </c>
      <c r="J97" s="11">
        <f t="shared" si="33"/>
        <v>5.4743672413512393E-3</v>
      </c>
    </row>
    <row r="98" spans="1:10" x14ac:dyDescent="0.2">
      <c r="A98" s="1">
        <f t="shared" si="28"/>
        <v>9.6000000000000187E-4</v>
      </c>
      <c r="B98" s="6">
        <f t="shared" si="24"/>
        <v>320.87020495463037</v>
      </c>
      <c r="C98" s="6">
        <f t="shared" si="22"/>
        <v>6.4174040990926063E-3</v>
      </c>
      <c r="D98" s="9">
        <f t="shared" si="32"/>
        <v>6.6172363862036995E-2</v>
      </c>
      <c r="E98" s="9">
        <f t="shared" si="23"/>
        <v>66.172363862036988</v>
      </c>
      <c r="F98" s="9">
        <f t="shared" si="25"/>
        <v>10.713173728633302</v>
      </c>
      <c r="G98" s="9">
        <f t="shared" si="29"/>
        <v>10.713835452271923</v>
      </c>
      <c r="H98" s="9">
        <f t="shared" si="26"/>
        <v>8.0601089239557781E-3</v>
      </c>
      <c r="I98" s="9">
        <f t="shared" si="30"/>
        <v>8.1672439698603043E-3</v>
      </c>
      <c r="J98" s="11">
        <f t="shared" si="33"/>
        <v>5.547617004500488E-3</v>
      </c>
    </row>
    <row r="99" spans="1:10" x14ac:dyDescent="0.2">
      <c r="A99" s="1">
        <f t="shared" si="28"/>
        <v>9.7000000000000189E-4</v>
      </c>
      <c r="B99" s="6">
        <f t="shared" si="24"/>
        <v>307.55392731660237</v>
      </c>
      <c r="C99" s="6">
        <f t="shared" si="22"/>
        <v>6.1510785463320464E-3</v>
      </c>
      <c r="D99" s="9">
        <f t="shared" si="32"/>
        <v>6.0793958127266658E-2</v>
      </c>
      <c r="E99" s="9">
        <f t="shared" si="23"/>
        <v>60.793958127266656</v>
      </c>
      <c r="F99" s="9">
        <f t="shared" si="25"/>
        <v>10.713835452271923</v>
      </c>
      <c r="G99" s="9">
        <f t="shared" si="29"/>
        <v>10.714443391853194</v>
      </c>
      <c r="H99" s="9">
        <f t="shared" si="26"/>
        <v>8.1672439698603043E-3</v>
      </c>
      <c r="I99" s="9">
        <f t="shared" si="30"/>
        <v>8.2743853640809308E-3</v>
      </c>
      <c r="J99" s="11">
        <f t="shared" si="33"/>
        <v>5.6208712947828617E-3</v>
      </c>
    </row>
    <row r="100" spans="1:10" x14ac:dyDescent="0.2">
      <c r="A100" s="1">
        <f t="shared" si="28"/>
        <v>9.8000000000000192E-4</v>
      </c>
      <c r="B100" s="6">
        <f t="shared" si="24"/>
        <v>294.79018127293472</v>
      </c>
      <c r="C100" s="6">
        <f t="shared" si="22"/>
        <v>5.8958036254586933E-3</v>
      </c>
      <c r="D100" s="9">
        <f t="shared" si="32"/>
        <v>5.585266420993415E-2</v>
      </c>
      <c r="E100" s="9">
        <f t="shared" si="23"/>
        <v>55.852664209934147</v>
      </c>
      <c r="F100" s="9">
        <f t="shared" si="25"/>
        <v>10.714443391853194</v>
      </c>
      <c r="G100" s="9">
        <f t="shared" si="29"/>
        <v>10.715001918495293</v>
      </c>
      <c r="H100" s="9">
        <f t="shared" si="26"/>
        <v>8.2743853640809308E-3</v>
      </c>
      <c r="I100" s="9">
        <f t="shared" si="30"/>
        <v>8.3815325906326735E-3</v>
      </c>
      <c r="J100" s="11">
        <f t="shared" ref="J100:J105" si="34">(4*0.0000001*LN(1+(2*$L$23/$L$25))*$L$9*$L$9/(($L$21/1000)*4*$L$16*$L$16*($L$3/1000000000)*($L$3/1000000000)))*((0.25*EXP(2*($L$16-$L$14)*A100)/(($L$16-$L$14)*($L$16-$L$14)))+(0.25*EXP(-2*($L$16+$L$14)*A100)/(($L$16+$L$14)*($L$16+$L$14)))-(0.5*EXP(-2*$L$14*A100)/($L$14*$L$14))+((0.5/($L$16+$L$14))-(0.5/($L$16-$L$14))-(1/$L$14))*A100+(0.5/($L$14*$L$14))-(0.25/(($L$16-$L$14)*($L$16-$L$14)))-(0.25/(($L$16+$L$14)*($L$16+$L$14))))</f>
        <v>5.6941297442387965E-3</v>
      </c>
    </row>
    <row r="101" spans="1:10" x14ac:dyDescent="0.2">
      <c r="A101" s="1">
        <f t="shared" si="28"/>
        <v>9.9000000000000195E-4</v>
      </c>
      <c r="B101" s="6">
        <f t="shared" si="24"/>
        <v>282.55605468594456</v>
      </c>
      <c r="C101" s="6">
        <f t="shared" si="22"/>
        <v>5.6511210937188897E-3</v>
      </c>
      <c r="D101" s="9">
        <f t="shared" si="32"/>
        <v>5.1312963997414376E-2</v>
      </c>
      <c r="E101" s="9">
        <f t="shared" si="23"/>
        <v>51.312963997414379</v>
      </c>
      <c r="F101" s="9">
        <f t="shared" si="25"/>
        <v>10.715001918495293</v>
      </c>
      <c r="G101" s="9">
        <f t="shared" si="29"/>
        <v>10.715515048135268</v>
      </c>
      <c r="H101" s="9">
        <f t="shared" si="26"/>
        <v>8.3815325906326735E-3</v>
      </c>
      <c r="I101" s="9">
        <f t="shared" si="30"/>
        <v>8.4886851754658269E-3</v>
      </c>
      <c r="J101" s="11">
        <f t="shared" si="34"/>
        <v>5.7673920148133889E-3</v>
      </c>
    </row>
    <row r="102" spans="1:10" x14ac:dyDescent="0.2">
      <c r="A102" s="1">
        <f t="shared" si="28"/>
        <v>1.000000000000002E-3</v>
      </c>
      <c r="B102" s="6">
        <f t="shared" si="24"/>
        <v>270.82958357517163</v>
      </c>
      <c r="C102" s="6">
        <f t="shared" si="22"/>
        <v>5.4165916715034311E-3</v>
      </c>
      <c r="D102" s="9">
        <f t="shared" si="32"/>
        <v>4.7142224280873918E-2</v>
      </c>
      <c r="E102" s="9">
        <f t="shared" si="23"/>
        <v>47.142224280873918</v>
      </c>
      <c r="F102" s="9">
        <f t="shared" si="25"/>
        <v>10.715515048135268</v>
      </c>
      <c r="G102" s="9">
        <f t="shared" si="29"/>
        <v>10.715986470378077</v>
      </c>
      <c r="H102" s="9">
        <f t="shared" si="26"/>
        <v>8.4886851754658269E-3</v>
      </c>
      <c r="I102" s="9">
        <f t="shared" si="30"/>
        <v>8.5958426830583939E-3</v>
      </c>
      <c r="J102" s="11">
        <f t="shared" si="34"/>
        <v>5.8406577959264584E-3</v>
      </c>
    </row>
    <row r="103" spans="1:10" x14ac:dyDescent="0.2">
      <c r="A103" s="1">
        <f t="shared" si="28"/>
        <v>1.010000000000002E-3</v>
      </c>
      <c r="B103" s="6">
        <f t="shared" si="24"/>
        <v>259.5897131526101</v>
      </c>
      <c r="C103" s="6">
        <f t="shared" si="22"/>
        <v>5.1917942630522003E-3</v>
      </c>
      <c r="D103" s="9">
        <f t="shared" si="32"/>
        <v>4.3310462637912189E-2</v>
      </c>
      <c r="E103" s="9">
        <f t="shared" si="23"/>
        <v>43.310462637912188</v>
      </c>
      <c r="F103" s="9">
        <f t="shared" si="25"/>
        <v>10.715986470378077</v>
      </c>
      <c r="G103" s="9">
        <f t="shared" si="29"/>
        <v>10.716419575004457</v>
      </c>
      <c r="H103" s="9">
        <f t="shared" si="26"/>
        <v>8.5958426830583939E-3</v>
      </c>
      <c r="I103" s="9">
        <f t="shared" si="30"/>
        <v>8.7030047132853061E-3</v>
      </c>
      <c r="J103" s="11">
        <f t="shared" si="34"/>
        <v>5.9139268022399731E-3</v>
      </c>
    </row>
    <row r="104" spans="1:10" x14ac:dyDescent="0.2">
      <c r="A104" s="1">
        <f t="shared" si="28"/>
        <v>1.020000000000002E-3</v>
      </c>
      <c r="B104" s="6">
        <f t="shared" si="24"/>
        <v>248.81626042120755</v>
      </c>
      <c r="C104" s="6">
        <f t="shared" si="22"/>
        <v>4.9763252084241505E-3</v>
      </c>
      <c r="D104" s="9">
        <f t="shared" si="32"/>
        <v>3.9790132278630055E-2</v>
      </c>
      <c r="E104" s="9">
        <f t="shared" si="23"/>
        <v>39.790132278630054</v>
      </c>
      <c r="F104" s="9">
        <f t="shared" si="25"/>
        <v>10.716419575004457</v>
      </c>
      <c r="G104" s="9">
        <f t="shared" si="29"/>
        <v>10.716817476327243</v>
      </c>
      <c r="H104" s="9">
        <f t="shared" si="26"/>
        <v>8.7030047132853061E-3</v>
      </c>
      <c r="I104" s="9">
        <f t="shared" si="30"/>
        <v>8.8101708985419656E-3</v>
      </c>
      <c r="J104" s="11">
        <f t="shared" si="34"/>
        <v>5.987198771606821E-3</v>
      </c>
    </row>
    <row r="105" spans="1:10" x14ac:dyDescent="0.2">
      <c r="A105" s="1">
        <f t="shared" si="28"/>
        <v>1.0300000000000021E-3</v>
      </c>
      <c r="B105" s="6">
        <f t="shared" si="24"/>
        <v>238.4898782792516</v>
      </c>
      <c r="C105" s="6">
        <f t="shared" si="22"/>
        <v>4.7697975655850312E-3</v>
      </c>
      <c r="D105" s="9">
        <f t="shared" si="32"/>
        <v>3.6555924325365322E-2</v>
      </c>
      <c r="E105" s="9">
        <f t="shared" si="23"/>
        <v>36.555924325365318</v>
      </c>
      <c r="F105" s="9">
        <f t="shared" si="25"/>
        <v>10.716817476327243</v>
      </c>
      <c r="G105" s="9">
        <f t="shared" si="29"/>
        <v>10.717183035570496</v>
      </c>
      <c r="H105" s="9">
        <f t="shared" si="26"/>
        <v>8.8101708985419656E-3</v>
      </c>
      <c r="I105" s="9">
        <f t="shared" si="30"/>
        <v>8.9173409011014549E-3</v>
      </c>
      <c r="J105" s="11">
        <f t="shared" si="34"/>
        <v>6.0604734631862257E-3</v>
      </c>
    </row>
    <row r="106" spans="1:10" x14ac:dyDescent="0.2">
      <c r="A106" s="1">
        <f t="shared" si="28"/>
        <v>1.0400000000000021E-3</v>
      </c>
      <c r="B106" s="6">
        <f t="shared" si="24"/>
        <v>228.5920210746074</v>
      </c>
      <c r="C106" s="6">
        <f t="shared" si="22"/>
        <v>4.5718404214921474E-3</v>
      </c>
      <c r="D106" s="9">
        <f t="shared" si="32"/>
        <v>3.3584586118640063E-2</v>
      </c>
      <c r="E106" s="9">
        <f t="shared" si="23"/>
        <v>33.584586118640061</v>
      </c>
      <c r="F106" s="9">
        <f t="shared" si="25"/>
        <v>10.717183035570496</v>
      </c>
      <c r="G106" s="9">
        <f t="shared" si="29"/>
        <v>10.717518881431683</v>
      </c>
      <c r="H106" s="9">
        <f t="shared" si="26"/>
        <v>8.9173409011014549E-3</v>
      </c>
      <c r="I106" s="9">
        <f t="shared" si="30"/>
        <v>9.0245144106864666E-3</v>
      </c>
      <c r="J106" s="11">
        <f t="shared" ref="J106:J124" si="35">(4*0.0000001*LN(1+(2*$L$23/$L$25))*$L$9*$L$9/(($L$21/1000)*4*$L$16*$L$16*($L$3/1000000000)*($L$3/1000000000)))*((0.25*EXP(2*($L$16-$L$14)*A106)/(($L$16-$L$14)*($L$16-$L$14)))+(0.25*EXP(-2*($L$16+$L$14)*A106)/(($L$16+$L$14)*($L$16+$L$14)))-(0.5*EXP(-2*$L$14*A106)/($L$14*$L$14))+((0.5/($L$16+$L$14))-(0.5/($L$16-$L$14))-(1/$L$14))*A106+(0.5/($L$14*$L$14))-(0.25/(($L$16-$L$14)*($L$16-$L$14)))-(0.25/(($L$16+$L$14)*($L$16+$L$14))))</f>
        <v>6.1337506557122582E-3</v>
      </c>
    </row>
    <row r="107" spans="1:10" x14ac:dyDescent="0.2">
      <c r="A107" s="1">
        <f t="shared" si="28"/>
        <v>1.0500000000000021E-3</v>
      </c>
      <c r="B107" s="6">
        <f t="shared" si="24"/>
        <v>219.10491155419521</v>
      </c>
      <c r="C107" s="6">
        <f t="shared" si="22"/>
        <v>4.382098231083903E-3</v>
      </c>
      <c r="D107" s="9">
        <f t="shared" si="32"/>
        <v>3.0854754254583262E-2</v>
      </c>
      <c r="E107" s="9">
        <f t="shared" si="23"/>
        <v>30.854754254583263</v>
      </c>
      <c r="F107" s="9">
        <f t="shared" si="25"/>
        <v>10.717518881431683</v>
      </c>
      <c r="G107" s="9">
        <f t="shared" si="29"/>
        <v>10.717827428974228</v>
      </c>
      <c r="H107" s="9">
        <f t="shared" si="26"/>
        <v>9.0245144106864666E-3</v>
      </c>
      <c r="I107" s="9">
        <f t="shared" si="30"/>
        <v>9.1316911422384961E-3</v>
      </c>
      <c r="J107" s="11">
        <f t="shared" si="35"/>
        <v>6.2070301459030228E-3</v>
      </c>
    </row>
    <row r="108" spans="1:10" x14ac:dyDescent="0.2">
      <c r="A108" s="1">
        <f t="shared" si="28"/>
        <v>1.0600000000000021E-3</v>
      </c>
      <c r="B108" s="6">
        <f t="shared" si="24"/>
        <v>210.01150915558412</v>
      </c>
      <c r="C108" s="6">
        <f t="shared" si="22"/>
        <v>4.2002301831116822E-3</v>
      </c>
      <c r="D108" s="9">
        <f t="shared" si="32"/>
        <v>2.8346801162942466E-2</v>
      </c>
      <c r="E108" s="9">
        <f t="shared" si="23"/>
        <v>28.346801162942466</v>
      </c>
      <c r="F108" s="9">
        <f t="shared" si="25"/>
        <v>10.717827428974228</v>
      </c>
      <c r="G108" s="9">
        <f t="shared" si="29"/>
        <v>10.718110896985857</v>
      </c>
      <c r="H108" s="9">
        <f t="shared" si="26"/>
        <v>9.1316911422384961E-3</v>
      </c>
      <c r="I108" s="9">
        <f t="shared" si="30"/>
        <v>9.2388708338682971E-3</v>
      </c>
      <c r="J108" s="11">
        <f t="shared" si="35"/>
        <v>6.2803117469990956E-3</v>
      </c>
    </row>
    <row r="109" spans="1:10" x14ac:dyDescent="0.2">
      <c r="A109" s="1">
        <f t="shared" si="28"/>
        <v>1.0700000000000022E-3</v>
      </c>
      <c r="B109" s="6">
        <f t="shared" si="24"/>
        <v>201.29547958912488</v>
      </c>
      <c r="C109" s="6">
        <f t="shared" si="22"/>
        <v>4.0259095917824974E-3</v>
      </c>
      <c r="D109" s="9">
        <f t="shared" si="32"/>
        <v>2.6042694130453761E-2</v>
      </c>
      <c r="E109" s="9">
        <f t="shared" si="23"/>
        <v>26.042694130453761</v>
      </c>
      <c r="F109" s="9">
        <f t="shared" si="25"/>
        <v>10.718110896985857</v>
      </c>
      <c r="G109" s="9">
        <f t="shared" si="29"/>
        <v>10.718371323927162</v>
      </c>
      <c r="H109" s="9">
        <f t="shared" si="26"/>
        <v>9.2388708338682971E-3</v>
      </c>
      <c r="I109" s="9">
        <f t="shared" si="30"/>
        <v>9.3460532449728632E-3</v>
      </c>
      <c r="J109" s="11">
        <f t="shared" si="35"/>
        <v>6.3535952874207244E-3</v>
      </c>
    </row>
    <row r="110" spans="1:10" x14ac:dyDescent="0.2">
      <c r="A110" s="1">
        <f t="shared" si="28"/>
        <v>1.0800000000000022E-3</v>
      </c>
      <c r="B110" s="6">
        <f t="shared" si="24"/>
        <v>192.94116566060387</v>
      </c>
      <c r="C110" s="6">
        <f t="shared" si="22"/>
        <v>3.8588233132120769E-3</v>
      </c>
      <c r="D110" s="9">
        <f t="shared" si="32"/>
        <v>2.3925865762416093E-2</v>
      </c>
      <c r="E110" s="9">
        <f t="shared" si="23"/>
        <v>23.925865762416091</v>
      </c>
      <c r="F110" s="9">
        <f t="shared" si="25"/>
        <v>10.718371323927162</v>
      </c>
      <c r="G110" s="9">
        <f t="shared" si="29"/>
        <v>10.718610582584786</v>
      </c>
      <c r="H110" s="9">
        <f t="shared" si="26"/>
        <v>9.3460532449728632E-3</v>
      </c>
      <c r="I110" s="9">
        <f t="shared" si="30"/>
        <v>9.4532381545054233E-3</v>
      </c>
      <c r="J110" s="11">
        <f t="shared" si="35"/>
        <v>6.4268806095341309E-3</v>
      </c>
    </row>
    <row r="111" spans="1:10" x14ac:dyDescent="0.2">
      <c r="A111" s="1">
        <f t="shared" si="28"/>
        <v>1.0900000000000022E-3</v>
      </c>
      <c r="B111" s="6">
        <f t="shared" si="24"/>
        <v>184.93355928598743</v>
      </c>
      <c r="C111" s="6">
        <f t="shared" si="22"/>
        <v>3.6986711857197475E-3</v>
      </c>
      <c r="D111" s="9">
        <f t="shared" si="32"/>
        <v>2.1981094956402325E-2</v>
      </c>
      <c r="E111" s="9">
        <f t="shared" si="23"/>
        <v>21.981094956402323</v>
      </c>
      <c r="F111" s="9">
        <f t="shared" si="25"/>
        <v>10.718610582584786</v>
      </c>
      <c r="G111" s="9">
        <f t="shared" si="29"/>
        <v>10.718830393534351</v>
      </c>
      <c r="H111" s="9">
        <f t="shared" si="26"/>
        <v>9.4532381545054233E-3</v>
      </c>
      <c r="I111" s="9">
        <f t="shared" si="30"/>
        <v>9.5604253593860201E-3</v>
      </c>
      <c r="J111" s="11">
        <f t="shared" si="35"/>
        <v>6.5001675685180654E-3</v>
      </c>
    </row>
    <row r="112" spans="1:10" x14ac:dyDescent="0.2">
      <c r="A112" s="1">
        <f t="shared" si="28"/>
        <v>1.1000000000000022E-3</v>
      </c>
      <c r="B112" s="6">
        <f t="shared" si="24"/>
        <v>177.25827465140588</v>
      </c>
      <c r="C112" s="6">
        <f t="shared" si="22"/>
        <v>3.5451654930281169E-3</v>
      </c>
      <c r="D112" s="9">
        <f t="shared" si="32"/>
        <v>2.0194397536668844E-2</v>
      </c>
      <c r="E112" s="9">
        <f t="shared" si="23"/>
        <v>20.194397536668845</v>
      </c>
      <c r="F112" s="9">
        <f t="shared" si="25"/>
        <v>10.718830393534351</v>
      </c>
      <c r="G112" s="9">
        <f t="shared" si="29"/>
        <v>10.719032337509717</v>
      </c>
      <c r="H112" s="9">
        <f t="shared" si="26"/>
        <v>9.5604253593860201E-3</v>
      </c>
      <c r="I112" s="9">
        <f t="shared" si="30"/>
        <v>9.6676146730412405E-3</v>
      </c>
      <c r="J112" s="11">
        <f t="shared" si="35"/>
        <v>6.5734560313224725E-3</v>
      </c>
    </row>
    <row r="113" spans="1:10" x14ac:dyDescent="0.2">
      <c r="A113" s="1">
        <f t="shared" si="28"/>
        <v>1.1100000000000023E-3</v>
      </c>
      <c r="B113" s="6">
        <f t="shared" si="24"/>
        <v>169.90152247311198</v>
      </c>
      <c r="C113" s="6">
        <f t="shared" si="22"/>
        <v>3.3980304494622389E-3</v>
      </c>
      <c r="D113" s="9">
        <f t="shared" si="32"/>
        <v>1.8552925766504587E-2</v>
      </c>
      <c r="E113" s="9">
        <f t="shared" si="23"/>
        <v>18.552925766504586</v>
      </c>
      <c r="F113" s="9">
        <f t="shared" si="25"/>
        <v>10.719032337509717</v>
      </c>
      <c r="G113" s="9">
        <f t="shared" si="29"/>
        <v>10.719217866767382</v>
      </c>
      <c r="H113" s="9">
        <f t="shared" si="26"/>
        <v>9.6676146730412405E-3</v>
      </c>
      <c r="I113" s="9">
        <f t="shared" si="30"/>
        <v>9.774805924062626E-3</v>
      </c>
      <c r="J113" s="11">
        <f t="shared" si="35"/>
        <v>6.6467458757117617E-3</v>
      </c>
    </row>
    <row r="114" spans="1:10" x14ac:dyDescent="0.2">
      <c r="A114" s="1">
        <f t="shared" si="28"/>
        <v>1.1200000000000023E-3</v>
      </c>
      <c r="B114" s="6">
        <f t="shared" si="24"/>
        <v>162.85008531370474</v>
      </c>
      <c r="C114" s="6">
        <f t="shared" si="22"/>
        <v>3.2570017062740942E-3</v>
      </c>
      <c r="D114" s="9">
        <f t="shared" si="32"/>
        <v>1.7044876018945894E-2</v>
      </c>
      <c r="E114" s="9">
        <f t="shared" si="23"/>
        <v>17.044876018945892</v>
      </c>
      <c r="F114" s="9">
        <f t="shared" si="25"/>
        <v>10.719217866767382</v>
      </c>
      <c r="G114" s="9">
        <f t="shared" si="29"/>
        <v>10.719388315527571</v>
      </c>
      <c r="H114" s="9">
        <f t="shared" si="26"/>
        <v>9.774805924062626E-3</v>
      </c>
      <c r="I114" s="9">
        <f t="shared" si="30"/>
        <v>9.881998954974101E-3</v>
      </c>
      <c r="J114" s="11">
        <f t="shared" si="35"/>
        <v>6.7200369893858532E-3</v>
      </c>
    </row>
    <row r="115" spans="1:10" x14ac:dyDescent="0.2">
      <c r="A115" s="1">
        <f t="shared" si="28"/>
        <v>1.1300000000000023E-3</v>
      </c>
      <c r="B115" s="6">
        <f t="shared" si="24"/>
        <v>156.09129391245781</v>
      </c>
      <c r="C115" s="6">
        <f t="shared" si="22"/>
        <v>3.1218258782491556E-3</v>
      </c>
      <c r="D115" s="9">
        <f t="shared" si="32"/>
        <v>1.5659403944413564E-2</v>
      </c>
      <c r="E115" s="9">
        <f t="shared" si="23"/>
        <v>15.659403944413564</v>
      </c>
      <c r="F115" s="9">
        <f t="shared" si="25"/>
        <v>10.719388315527571</v>
      </c>
      <c r="G115" s="9">
        <f t="shared" si="29"/>
        <v>10.719544909567015</v>
      </c>
      <c r="H115" s="9">
        <f t="shared" si="26"/>
        <v>9.881998954974101E-3</v>
      </c>
      <c r="I115" s="9">
        <f t="shared" si="30"/>
        <v>9.9891936210995749E-3</v>
      </c>
      <c r="J115" s="11">
        <f t="shared" si="35"/>
        <v>6.7933292691726337E-3</v>
      </c>
    </row>
    <row r="116" spans="1:10" x14ac:dyDescent="0.2">
      <c r="A116" s="1">
        <f t="shared" si="28"/>
        <v>1.1400000000000023E-3</v>
      </c>
      <c r="B116" s="6">
        <f t="shared" si="24"/>
        <v>149.61300448910654</v>
      </c>
      <c r="C116" s="6">
        <f t="shared" si="22"/>
        <v>2.9922600897821301E-3</v>
      </c>
      <c r="D116" s="9">
        <f t="shared" si="32"/>
        <v>1.4386546527294429E-2</v>
      </c>
      <c r="E116" s="9">
        <f t="shared" si="23"/>
        <v>14.386546527294428</v>
      </c>
      <c r="F116" s="9">
        <f t="shared" si="25"/>
        <v>10.719544909567015</v>
      </c>
      <c r="G116" s="9">
        <f t="shared" si="29"/>
        <v>10.719688775032287</v>
      </c>
      <c r="H116" s="9">
        <f t="shared" si="26"/>
        <v>9.9891936210995749E-3</v>
      </c>
      <c r="I116" s="9">
        <f t="shared" si="30"/>
        <v>1.0096389789522571E-2</v>
      </c>
      <c r="J116" s="11">
        <f t="shared" si="35"/>
        <v>6.8666226202860527E-3</v>
      </c>
    </row>
    <row r="117" spans="1:10" x14ac:dyDescent="0.2">
      <c r="A117" s="1">
        <f t="shared" si="28"/>
        <v>1.1500000000000024E-3</v>
      </c>
      <c r="B117" s="6">
        <f t="shared" si="24"/>
        <v>143.40357698193139</v>
      </c>
      <c r="C117" s="6">
        <f t="shared" si="22"/>
        <v>2.868071539638627E-3</v>
      </c>
      <c r="D117" s="9">
        <f t="shared" si="32"/>
        <v>1.3217150472662488E-2</v>
      </c>
      <c r="E117" s="9">
        <f t="shared" si="23"/>
        <v>13.217150472662487</v>
      </c>
      <c r="F117" s="9">
        <f t="shared" si="25"/>
        <v>10.719688775032287</v>
      </c>
      <c r="G117" s="9">
        <f t="shared" si="29"/>
        <v>10.719820946537013</v>
      </c>
      <c r="H117" s="9">
        <f t="shared" si="26"/>
        <v>1.0096389789522571E-2</v>
      </c>
      <c r="I117" s="9">
        <f t="shared" si="30"/>
        <v>1.0203587338130418E-2</v>
      </c>
      <c r="J117" s="11">
        <f t="shared" si="35"/>
        <v>6.9399169556445036E-3</v>
      </c>
    </row>
    <row r="118" spans="1:10" x14ac:dyDescent="0.2">
      <c r="A118" s="1">
        <f t="shared" si="28"/>
        <v>1.1600000000000024E-3</v>
      </c>
      <c r="B118" s="6">
        <f t="shared" si="24"/>
        <v>137.45185418243312</v>
      </c>
      <c r="C118" s="6">
        <f t="shared" si="22"/>
        <v>2.7490370836486615E-3</v>
      </c>
      <c r="D118" s="9">
        <f t="shared" si="32"/>
        <v>1.2142806409554554E-2</v>
      </c>
      <c r="E118" s="9">
        <f t="shared" si="23"/>
        <v>12.142806409554554</v>
      </c>
      <c r="F118" s="9">
        <f t="shared" si="25"/>
        <v>10.719820946537013</v>
      </c>
      <c r="G118" s="9">
        <f t="shared" si="29"/>
        <v>10.719942374601109</v>
      </c>
      <c r="H118" s="9">
        <f t="shared" si="26"/>
        <v>1.0203587338130418E-2</v>
      </c>
      <c r="I118" s="9">
        <f t="shared" si="30"/>
        <v>1.0310786154736108E-2</v>
      </c>
      <c r="J118" s="11">
        <f t="shared" si="35"/>
        <v>7.0132121952446161E-3</v>
      </c>
    </row>
    <row r="119" spans="1:10" x14ac:dyDescent="0.2">
      <c r="A119" s="1">
        <f t="shared" si="28"/>
        <v>1.1700000000000024E-3</v>
      </c>
      <c r="B119" s="6">
        <f t="shared" si="24"/>
        <v>131.74714173030591</v>
      </c>
      <c r="C119" s="6">
        <f t="shared" si="22"/>
        <v>2.6349428346061181E-3</v>
      </c>
      <c r="D119" s="9">
        <f t="shared" si="32"/>
        <v>1.1155788438793269E-2</v>
      </c>
      <c r="E119" s="9">
        <f t="shared" si="23"/>
        <v>11.15578843879327</v>
      </c>
      <c r="F119" s="9">
        <f t="shared" si="25"/>
        <v>10.719942374601109</v>
      </c>
      <c r="G119" s="9">
        <f t="shared" si="29"/>
        <v>10.720053932485497</v>
      </c>
      <c r="H119" s="9">
        <f t="shared" si="26"/>
        <v>1.0310786154736108E-2</v>
      </c>
      <c r="I119" s="9">
        <f t="shared" si="30"/>
        <v>1.0417986136271542E-2</v>
      </c>
      <c r="J119" s="11">
        <f t="shared" si="35"/>
        <v>7.0865082655859309E-3</v>
      </c>
    </row>
    <row r="120" spans="1:10" x14ac:dyDescent="0.2">
      <c r="A120" s="1">
        <f t="shared" si="28"/>
        <v>1.1800000000000024E-3</v>
      </c>
      <c r="B120" s="6">
        <f t="shared" si="24"/>
        <v>126.27918893379581</v>
      </c>
      <c r="C120" s="6">
        <f t="shared" si="22"/>
        <v>2.5255837786759155E-3</v>
      </c>
      <c r="D120" s="9">
        <f t="shared" si="32"/>
        <v>1.0248998591579612E-2</v>
      </c>
      <c r="E120" s="9">
        <f t="shared" si="23"/>
        <v>10.248998591579612</v>
      </c>
      <c r="F120" s="9">
        <f t="shared" si="25"/>
        <v>10.720053932485497</v>
      </c>
      <c r="G120" s="9">
        <f t="shared" si="29"/>
        <v>10.720156422471412</v>
      </c>
      <c r="H120" s="9">
        <f t="shared" si="26"/>
        <v>1.0417986136271542E-2</v>
      </c>
      <c r="I120" s="9">
        <f t="shared" si="30"/>
        <v>1.0525187188046327E-2</v>
      </c>
      <c r="J120" s="11">
        <f t="shared" si="35"/>
        <v>7.1598050991423332E-3</v>
      </c>
    </row>
    <row r="121" spans="1:10" x14ac:dyDescent="0.2">
      <c r="A121" s="1">
        <f t="shared" si="28"/>
        <v>1.1900000000000025E-3</v>
      </c>
      <c r="B121" s="6">
        <f t="shared" si="24"/>
        <v>121.03817038187033</v>
      </c>
      <c r="C121" s="6">
        <f t="shared" si="22"/>
        <v>2.4207634076374063E-3</v>
      </c>
      <c r="D121" s="9">
        <f t="shared" si="32"/>
        <v>9.4159158002222864E-3</v>
      </c>
      <c r="E121" s="9">
        <f t="shared" si="23"/>
        <v>9.4159158002222867</v>
      </c>
      <c r="F121" s="9">
        <f t="shared" si="25"/>
        <v>10.720156422471412</v>
      </c>
      <c r="G121" s="9">
        <f t="shared" si="29"/>
        <v>10.720250581629415</v>
      </c>
      <c r="H121" s="9">
        <f t="shared" si="26"/>
        <v>1.0525187188046327E-2</v>
      </c>
      <c r="I121" s="9">
        <f t="shared" si="30"/>
        <v>1.0632389223066831E-2</v>
      </c>
      <c r="J121" s="11">
        <f t="shared" si="35"/>
        <v>7.2331026338764703E-3</v>
      </c>
    </row>
    <row r="122" spans="1:10" x14ac:dyDescent="0.2">
      <c r="A122" s="1">
        <f t="shared" si="28"/>
        <v>1.2000000000000025E-3</v>
      </c>
      <c r="B122" s="6">
        <f t="shared" si="24"/>
        <v>116.01466831592144</v>
      </c>
      <c r="C122" s="6">
        <f t="shared" si="22"/>
        <v>2.3202933663184285E-3</v>
      </c>
      <c r="D122" s="9">
        <f t="shared" si="32"/>
        <v>8.6505490146795653E-3</v>
      </c>
      <c r="E122" s="9">
        <f t="shared" si="23"/>
        <v>8.6505490146795658</v>
      </c>
      <c r="F122" s="9">
        <f t="shared" si="25"/>
        <v>10.720250581629415</v>
      </c>
      <c r="G122" s="9">
        <f t="shared" si="29"/>
        <v>10.720337087119562</v>
      </c>
      <c r="H122" s="9">
        <f t="shared" si="26"/>
        <v>1.0632389223066831E-2</v>
      </c>
      <c r="I122" s="9">
        <f t="shared" si="30"/>
        <v>1.0739592161410577E-2</v>
      </c>
      <c r="J122" s="11">
        <f t="shared" si="35"/>
        <v>7.3064008127935879E-3</v>
      </c>
    </row>
    <row r="123" spans="1:10" x14ac:dyDescent="0.2">
      <c r="A123" s="1">
        <f t="shared" si="28"/>
        <v>1.2100000000000025E-3</v>
      </c>
      <c r="B123" s="6">
        <f t="shared" si="24"/>
        <v>111.19965572998562</v>
      </c>
      <c r="C123" s="6">
        <f t="shared" si="22"/>
        <v>2.2239931145997117E-3</v>
      </c>
      <c r="D123" s="9">
        <f t="shared" si="32"/>
        <v>7.9473941282887303E-3</v>
      </c>
      <c r="E123" s="9">
        <f t="shared" si="23"/>
        <v>7.9473941282887299</v>
      </c>
      <c r="F123" s="9">
        <f t="shared" si="25"/>
        <v>10.720337087119562</v>
      </c>
      <c r="G123" s="9">
        <f t="shared" si="29"/>
        <v>10.720416561060844</v>
      </c>
      <c r="H123" s="9">
        <f t="shared" si="26"/>
        <v>1.0739592161410577E-2</v>
      </c>
      <c r="I123" s="9">
        <f t="shared" si="30"/>
        <v>1.0846795929651478E-2</v>
      </c>
      <c r="J123" s="11">
        <f t="shared" si="35"/>
        <v>7.3796995835316804E-3</v>
      </c>
    </row>
    <row r="124" spans="1:10" x14ac:dyDescent="0.2">
      <c r="A124" s="1">
        <f t="shared" si="28"/>
        <v>1.2200000000000025E-3</v>
      </c>
      <c r="B124" s="6">
        <f t="shared" si="24"/>
        <v>106.58448016967867</v>
      </c>
      <c r="C124" s="6">
        <f t="shared" si="22"/>
        <v>2.1316896033935729E-3</v>
      </c>
      <c r="D124" s="9">
        <f t="shared" si="32"/>
        <v>7.3013944033560128E-3</v>
      </c>
      <c r="E124" s="9">
        <f t="shared" si="23"/>
        <v>7.3013944033560128</v>
      </c>
      <c r="F124" s="9">
        <f t="shared" si="25"/>
        <v>10.720416561060844</v>
      </c>
      <c r="G124" s="9">
        <f t="shared" si="29"/>
        <v>10.720489575004878</v>
      </c>
      <c r="H124" s="9">
        <f t="shared" si="26"/>
        <v>1.0846795929651478E-2</v>
      </c>
      <c r="I124" s="9">
        <f t="shared" si="30"/>
        <v>1.0954000460331808E-2</v>
      </c>
      <c r="J124" s="11">
        <f t="shared" si="35"/>
        <v>7.4529988979849223E-3</v>
      </c>
    </row>
    <row r="125" spans="1:10" x14ac:dyDescent="0.2">
      <c r="A125" s="1">
        <f t="shared" si="28"/>
        <v>1.2300000000000026E-3</v>
      </c>
      <c r="B125" s="6">
        <f t="shared" si="24"/>
        <v>102.16084820122055</v>
      </c>
      <c r="C125" s="6">
        <f t="shared" si="22"/>
        <v>2.0432169640244107E-3</v>
      </c>
      <c r="D125" s="9">
        <f t="shared" si="32"/>
        <v>6.7079041123709595E-3</v>
      </c>
      <c r="E125" s="9">
        <f t="shared" si="23"/>
        <v>6.7079041123709597</v>
      </c>
      <c r="F125" s="9">
        <f t="shared" si="25"/>
        <v>10.720489575004878</v>
      </c>
      <c r="G125" s="9">
        <f t="shared" si="29"/>
        <v>10.720556654046002</v>
      </c>
      <c r="H125" s="9">
        <f t="shared" si="26"/>
        <v>1.0954000460331808E-2</v>
      </c>
      <c r="I125" s="9">
        <f t="shared" si="30"/>
        <v>1.1061205691477062E-2</v>
      </c>
      <c r="J125" s="11">
        <f t="shared" ref="J125:J130" si="36">(4*0.0000001*LN(1+(2*$L$23/$L$25))*$L$9*$L$9/(($L$21/1000)*4*$L$16*$L$16*($L$3/1000000000)*($L$3/1000000000)))*((0.25*EXP(2*($L$16-$L$14)*A125)/(($L$16-$L$14)*($L$16-$L$14)))+(0.25*EXP(-2*($L$16+$L$14)*A125)/(($L$16+$L$14)*($L$16+$L$14)))-(0.5*EXP(-2*$L$14*A125)/($L$14*$L$14))+((0.5/($L$16+$L$14))-(0.5/($L$16-$L$14))-(1/$L$14))*A125+(0.5/($L$14*$L$14))-(0.25/(($L$16-$L$14)*($L$16-$L$14)))-(0.25/(($L$16+$L$14)*($L$16+$L$14))))</f>
        <v>7.5262987119577166E-3</v>
      </c>
    </row>
    <row r="126" spans="1:10" x14ac:dyDescent="0.2">
      <c r="A126" s="1">
        <f t="shared" si="28"/>
        <v>1.2400000000000026E-3</v>
      </c>
      <c r="B126" s="6">
        <f t="shared" si="24"/>
        <v>97.920810523060794</v>
      </c>
      <c r="C126" s="6">
        <f t="shared" si="22"/>
        <v>1.9584162104612154E-3</v>
      </c>
      <c r="D126" s="9">
        <f t="shared" si="32"/>
        <v>6.1626551336693572E-3</v>
      </c>
      <c r="E126" s="9">
        <f t="shared" si="23"/>
        <v>6.1626551336693574</v>
      </c>
      <c r="F126" s="9">
        <f t="shared" si="25"/>
        <v>10.720556654046002</v>
      </c>
      <c r="G126" s="9">
        <f t="shared" si="29"/>
        <v>10.720618280597339</v>
      </c>
      <c r="H126" s="9">
        <f t="shared" si="26"/>
        <v>1.1061205691477062E-2</v>
      </c>
      <c r="I126" s="9">
        <f t="shared" si="30"/>
        <v>1.1168411566150279E-2</v>
      </c>
      <c r="J126" s="11">
        <f t="shared" si="36"/>
        <v>7.5995989848468568E-3</v>
      </c>
    </row>
    <row r="127" spans="1:10" x14ac:dyDescent="0.2">
      <c r="A127" s="1">
        <f t="shared" si="28"/>
        <v>1.2500000000000026E-3</v>
      </c>
      <c r="B127" s="6">
        <f t="shared" si="24"/>
        <v>93.856747693712649</v>
      </c>
      <c r="C127" s="6">
        <f t="shared" si="22"/>
        <v>1.8771349538742525E-3</v>
      </c>
      <c r="D127" s="9">
        <f t="shared" si="32"/>
        <v>5.6617262615628189E-3</v>
      </c>
      <c r="E127" s="9">
        <f t="shared" si="23"/>
        <v>5.6617262615628183</v>
      </c>
      <c r="F127" s="9">
        <f t="shared" si="25"/>
        <v>10.720618280597339</v>
      </c>
      <c r="G127" s="9">
        <f t="shared" si="29"/>
        <v>10.720674897859954</v>
      </c>
      <c r="H127" s="9">
        <f t="shared" si="26"/>
        <v>1.1168411566150279E-2</v>
      </c>
      <c r="I127" s="9">
        <f t="shared" si="30"/>
        <v>1.1275618032042566E-2</v>
      </c>
      <c r="J127" s="11">
        <f t="shared" si="36"/>
        <v>7.6728996793495379E-3</v>
      </c>
    </row>
    <row r="128" spans="1:10" x14ac:dyDescent="0.2">
      <c r="A128" s="1">
        <f t="shared" si="28"/>
        <v>1.2600000000000027E-3</v>
      </c>
      <c r="B128" s="6">
        <f t="shared" si="24"/>
        <v>89.961356450458695</v>
      </c>
      <c r="C128" s="6">
        <f t="shared" si="22"/>
        <v>1.7992271290091736E-3</v>
      </c>
      <c r="D128" s="9">
        <f t="shared" si="32"/>
        <v>5.2015150104298925E-3</v>
      </c>
      <c r="E128" s="9">
        <f t="shared" si="23"/>
        <v>5.2015150104298922</v>
      </c>
      <c r="F128" s="9">
        <f t="shared" si="25"/>
        <v>10.720674897859954</v>
      </c>
      <c r="G128" s="9">
        <f t="shared" si="29"/>
        <v>10.720726913010058</v>
      </c>
      <c r="H128" s="9">
        <f t="shared" si="26"/>
        <v>1.1275618032042566E-2</v>
      </c>
      <c r="I128" s="9">
        <f t="shared" si="30"/>
        <v>1.1382825041096917E-2</v>
      </c>
      <c r="J128" s="11">
        <f t="shared" si="36"/>
        <v>7.7462007611950774E-3</v>
      </c>
    </row>
    <row r="129" spans="1:10" x14ac:dyDescent="0.2">
      <c r="A129" s="1">
        <f t="shared" si="28"/>
        <v>1.2700000000000027E-3</v>
      </c>
      <c r="B129" s="6">
        <f t="shared" si="24"/>
        <v>86.227636594610431</v>
      </c>
      <c r="C129" s="6">
        <f t="shared" si="22"/>
        <v>1.7245527318922082E-3</v>
      </c>
      <c r="D129" s="9">
        <f t="shared" si="32"/>
        <v>4.7787117101630626E-3</v>
      </c>
      <c r="E129" s="9">
        <f t="shared" si="23"/>
        <v>4.778711710163063</v>
      </c>
      <c r="F129" s="9">
        <f t="shared" si="25"/>
        <v>10.720726913010058</v>
      </c>
      <c r="G129" s="9">
        <f t="shared" si="29"/>
        <v>10.72077470012716</v>
      </c>
      <c r="H129" s="9">
        <f t="shared" si="26"/>
        <v>1.1382825041096917E-2</v>
      </c>
      <c r="I129" s="9">
        <f t="shared" si="30"/>
        <v>1.1490032549162603E-2</v>
      </c>
      <c r="J129" s="11">
        <f t="shared" si="36"/>
        <v>7.8195021988984575E-3</v>
      </c>
    </row>
    <row r="130" spans="1:10" x14ac:dyDescent="0.2">
      <c r="A130" s="1">
        <f t="shared" si="28"/>
        <v>1.2800000000000027E-3</v>
      </c>
      <c r="B130" s="6">
        <f t="shared" si="24"/>
        <v>82.648878419985266</v>
      </c>
      <c r="C130" s="6">
        <f t="shared" ref="C130:C193" si="37">4*3.1415*0.0000001*B130/(2*3.1415*(($L$25/2000)+($L$23/2000)))</f>
        <v>1.652977568399705E-3</v>
      </c>
      <c r="D130" s="9">
        <f t="shared" si="32"/>
        <v>4.3902757068144957E-3</v>
      </c>
      <c r="E130" s="9">
        <f t="shared" ref="E130:E193" si="38">D130/($L$21/1000)</f>
        <v>4.3902757068144957</v>
      </c>
      <c r="F130" s="9">
        <f t="shared" si="25"/>
        <v>10.72077470012716</v>
      </c>
      <c r="G130" s="9">
        <f t="shared" si="29"/>
        <v>10.720818602884229</v>
      </c>
      <c r="H130" s="9">
        <f t="shared" si="26"/>
        <v>1.1490032549162603E-2</v>
      </c>
      <c r="I130" s="9">
        <f t="shared" si="30"/>
        <v>1.159724051567766E-2</v>
      </c>
      <c r="J130" s="11">
        <f t="shared" si="36"/>
        <v>7.8928039635339023E-3</v>
      </c>
    </row>
    <row r="131" spans="1:10" x14ac:dyDescent="0.2">
      <c r="A131" s="1">
        <f t="shared" si="28"/>
        <v>1.2900000000000027E-3</v>
      </c>
      <c r="B131" s="6">
        <f t="shared" ref="B131:B194" si="39">IF($L$16&gt;0,($L$9/($L$16*($L$3/1000000000)))*0.5*(EXP(($L$16-$L$14)*A131)-EXP(-($L$16+$L$14)*A131)),($L$9/($L$18*($L$3/1000000000)))*EXP(-$L$14*A131)*SIN($L$18*A131))</f>
        <v>79.218650662206059</v>
      </c>
      <c r="C131" s="6">
        <f t="shared" si="37"/>
        <v>1.5843730132441207E-3</v>
      </c>
      <c r="D131" s="9">
        <f t="shared" si="32"/>
        <v>4.033413497398255E-3</v>
      </c>
      <c r="E131" s="9">
        <f t="shared" si="38"/>
        <v>4.0334134973982545</v>
      </c>
      <c r="F131" s="9">
        <f t="shared" si="25"/>
        <v>10.720818602884229</v>
      </c>
      <c r="G131" s="9">
        <f t="shared" si="29"/>
        <v>10.720858937019203</v>
      </c>
      <c r="H131" s="9">
        <f t="shared" si="26"/>
        <v>1.159724051567766E-2</v>
      </c>
      <c r="I131" s="9">
        <f t="shared" si="30"/>
        <v>1.1704448903377178E-2</v>
      </c>
      <c r="J131" s="11">
        <f t="shared" ref="J131:J152" si="40">(4*0.0000001*LN(1+(2*$L$23/$L$25))*$L$9*$L$9/(($L$21/1000)*4*$L$16*$L$16*($L$3/1000000000)*($L$3/1000000000)))*((0.25*EXP(2*($L$16-$L$14)*A131)/(($L$16-$L$14)*($L$16-$L$14)))+(0.25*EXP(-2*($L$16+$L$14)*A131)/(($L$16+$L$14)*($L$16+$L$14)))-(0.5*EXP(-2*$L$14*A131)/($L$14*$L$14))+((0.5/($L$16+$L$14))-(0.5/($L$16-$L$14))-(1/$L$14))*A131+(0.5/($L$14*$L$14))-(0.25/(($L$16-$L$14)*($L$16-$L$14)))-(0.25/(($L$16+$L$14)*($L$16+$L$14))))</f>
        <v>7.9661060285268481E-3</v>
      </c>
    </row>
    <row r="132" spans="1:10" x14ac:dyDescent="0.2">
      <c r="A132" s="1">
        <f t="shared" si="28"/>
        <v>1.3000000000000028E-3</v>
      </c>
      <c r="B132" s="6">
        <f t="shared" si="39"/>
        <v>75.930788947340034</v>
      </c>
      <c r="C132" s="6">
        <f t="shared" si="37"/>
        <v>1.5186157789468004E-3</v>
      </c>
      <c r="D132" s="9">
        <f t="shared" si="32"/>
        <v>3.7055586416964515E-3</v>
      </c>
      <c r="E132" s="9">
        <f t="shared" si="38"/>
        <v>3.7055586416964514</v>
      </c>
      <c r="F132" s="9">
        <f t="shared" si="25"/>
        <v>10.720858937019203</v>
      </c>
      <c r="G132" s="9">
        <f t="shared" si="29"/>
        <v>10.72089599260562</v>
      </c>
      <c r="H132" s="9">
        <f t="shared" si="26"/>
        <v>1.1704448903377178E-2</v>
      </c>
      <c r="I132" s="9">
        <f t="shared" si="30"/>
        <v>1.1811657678025302E-2</v>
      </c>
      <c r="J132" s="11">
        <f t="shared" si="40"/>
        <v>8.0394083694628228E-3</v>
      </c>
    </row>
    <row r="133" spans="1:10" x14ac:dyDescent="0.2">
      <c r="A133" s="1">
        <f t="shared" si="28"/>
        <v>1.3100000000000028E-3</v>
      </c>
      <c r="B133" s="6">
        <f t="shared" si="39"/>
        <v>72.779384719264257</v>
      </c>
      <c r="C133" s="6">
        <f t="shared" si="37"/>
        <v>1.4555876943852849E-3</v>
      </c>
      <c r="D133" s="9">
        <f t="shared" si="32"/>
        <v>3.4043533066792121E-3</v>
      </c>
      <c r="E133" s="9">
        <f t="shared" si="38"/>
        <v>3.4043533066792122</v>
      </c>
      <c r="F133" s="9">
        <f t="shared" ref="F133:F196" si="41">G132</f>
        <v>10.72089599260562</v>
      </c>
      <c r="G133" s="9">
        <f t="shared" si="29"/>
        <v>10.720930036138686</v>
      </c>
      <c r="H133" s="9">
        <f t="shared" ref="H133:H196" si="42">I132</f>
        <v>1.1811657678025302E-2</v>
      </c>
      <c r="I133" s="9">
        <f t="shared" si="30"/>
        <v>1.1918866808169025E-2</v>
      </c>
      <c r="J133" s="11">
        <f t="shared" si="40"/>
        <v>8.1127109639118795E-3</v>
      </c>
    </row>
    <row r="134" spans="1:10" x14ac:dyDescent="0.2">
      <c r="A134" s="1">
        <f t="shared" si="28"/>
        <v>1.3200000000000028E-3</v>
      </c>
      <c r="B134" s="6">
        <f t="shared" si="39"/>
        <v>69.75877462598659</v>
      </c>
      <c r="C134" s="6">
        <f t="shared" si="37"/>
        <v>1.3951754925197314E-3</v>
      </c>
      <c r="D134" s="9">
        <f t="shared" si="32"/>
        <v>3.1276313108759388E-3</v>
      </c>
      <c r="E134" s="9">
        <f t="shared" si="38"/>
        <v>3.1276313108759388</v>
      </c>
      <c r="F134" s="9">
        <f t="shared" si="41"/>
        <v>10.720930036138686</v>
      </c>
      <c r="G134" s="9">
        <f t="shared" si="29"/>
        <v>10.720961312451795</v>
      </c>
      <c r="H134" s="9">
        <f t="shared" si="42"/>
        <v>1.1918866808169025E-2</v>
      </c>
      <c r="I134" s="9">
        <f t="shared" si="30"/>
        <v>1.2026076264911978E-2</v>
      </c>
      <c r="J134" s="11">
        <f t="shared" si="40"/>
        <v>8.1860137912672781E-3</v>
      </c>
    </row>
    <row r="135" spans="1:10" x14ac:dyDescent="0.2">
      <c r="A135" s="1">
        <f t="shared" si="28"/>
        <v>1.3300000000000028E-3</v>
      </c>
      <c r="B135" s="6">
        <f t="shared" si="39"/>
        <v>66.863530345956264</v>
      </c>
      <c r="C135" s="6">
        <f t="shared" si="37"/>
        <v>1.3372706069191252E-3</v>
      </c>
      <c r="D135" s="9">
        <f t="shared" si="32"/>
        <v>2.8734025468108511E-3</v>
      </c>
      <c r="E135" s="9">
        <f t="shared" si="38"/>
        <v>2.8734025468108508</v>
      </c>
      <c r="F135" s="9">
        <f t="shared" si="41"/>
        <v>10.720961312451795</v>
      </c>
      <c r="G135" s="9">
        <f t="shared" si="29"/>
        <v>10.720990046477263</v>
      </c>
      <c r="H135" s="9">
        <f t="shared" si="42"/>
        <v>1.2026076264911978E-2</v>
      </c>
      <c r="I135" s="9">
        <f t="shared" si="30"/>
        <v>1.2133286021706623E-2</v>
      </c>
      <c r="J135" s="11">
        <f t="shared" si="40"/>
        <v>8.2593168325972854E-3</v>
      </c>
    </row>
    <row r="136" spans="1:10" x14ac:dyDescent="0.2">
      <c r="A136" s="1">
        <f t="shared" si="28"/>
        <v>1.3400000000000029E-3</v>
      </c>
      <c r="B136" s="6">
        <f t="shared" si="39"/>
        <v>64.088448836176241</v>
      </c>
      <c r="C136" s="6">
        <f t="shared" si="37"/>
        <v>1.2817689767235245E-3</v>
      </c>
      <c r="D136" s="9">
        <f t="shared" si="32"/>
        <v>2.6398386695172518E-3</v>
      </c>
      <c r="E136" s="9">
        <f t="shared" si="38"/>
        <v>2.6398386695172515</v>
      </c>
      <c r="F136" s="9">
        <f t="shared" si="41"/>
        <v>10.720990046477263</v>
      </c>
      <c r="G136" s="9">
        <f t="shared" si="29"/>
        <v>10.721016444863958</v>
      </c>
      <c r="H136" s="9">
        <f t="shared" si="42"/>
        <v>1.2133286021706623E-2</v>
      </c>
      <c r="I136" s="9">
        <f t="shared" si="30"/>
        <v>1.2240496054163328E-2</v>
      </c>
      <c r="J136" s="11">
        <f t="shared" si="40"/>
        <v>8.3326200705090246E-3</v>
      </c>
    </row>
    <row r="137" spans="1:10" x14ac:dyDescent="0.2">
      <c r="A137" s="1">
        <f t="shared" si="28"/>
        <v>1.3500000000000029E-3</v>
      </c>
      <c r="B137" s="6">
        <f t="shared" si="39"/>
        <v>61.42854298467207</v>
      </c>
      <c r="C137" s="6">
        <f t="shared" si="37"/>
        <v>1.228570859693441E-3</v>
      </c>
      <c r="D137" s="9">
        <f t="shared" si="32"/>
        <v>2.4252599482421874E-3</v>
      </c>
      <c r="E137" s="9">
        <f t="shared" si="38"/>
        <v>2.4252599482421875</v>
      </c>
      <c r="F137" s="9">
        <f t="shared" si="41"/>
        <v>10.721016444863958</v>
      </c>
      <c r="G137" s="9">
        <f t="shared" si="29"/>
        <v>10.72104069746344</v>
      </c>
      <c r="H137" s="9">
        <f t="shared" si="42"/>
        <v>1.2240496054163328E-2</v>
      </c>
      <c r="I137" s="9">
        <f t="shared" si="30"/>
        <v>1.2347706339874965E-2</v>
      </c>
      <c r="J137" s="11">
        <f t="shared" si="40"/>
        <v>8.4059234890233939E-3</v>
      </c>
    </row>
    <row r="138" spans="1:10" x14ac:dyDescent="0.2">
      <c r="A138" s="1">
        <f t="shared" si="28"/>
        <v>1.3600000000000029E-3</v>
      </c>
      <c r="B138" s="6">
        <f t="shared" si="39"/>
        <v>58.879032650588201</v>
      </c>
      <c r="C138" s="6">
        <f t="shared" si="37"/>
        <v>1.1775806530117637E-3</v>
      </c>
      <c r="D138" s="9">
        <f t="shared" si="32"/>
        <v>2.2281231868121979E-3</v>
      </c>
      <c r="E138" s="9">
        <f t="shared" si="38"/>
        <v>2.2281231868121978</v>
      </c>
      <c r="F138" s="9">
        <f t="shared" si="41"/>
        <v>10.72104069746344</v>
      </c>
      <c r="G138" s="9">
        <f t="shared" si="29"/>
        <v>10.721062978695308</v>
      </c>
      <c r="H138" s="9">
        <f t="shared" si="42"/>
        <v>1.2347706339874965E-2</v>
      </c>
      <c r="I138" s="9">
        <f t="shared" si="30"/>
        <v>1.245491685825576E-2</v>
      </c>
      <c r="J138" s="11">
        <f t="shared" si="40"/>
        <v>8.4792270734601483E-3</v>
      </c>
    </row>
    <row r="139" spans="1:10" x14ac:dyDescent="0.2">
      <c r="A139" s="1">
        <f t="shared" si="28"/>
        <v>1.3700000000000029E-3</v>
      </c>
      <c r="B139" s="6">
        <f t="shared" si="39"/>
        <v>56.435336075870424</v>
      </c>
      <c r="C139" s="6">
        <f t="shared" si="37"/>
        <v>1.1287067215174083E-3</v>
      </c>
      <c r="D139" s="9">
        <f t="shared" si="32"/>
        <v>2.0470106258111118E-3</v>
      </c>
      <c r="E139" s="9">
        <f t="shared" si="38"/>
        <v>2.0470106258111116</v>
      </c>
      <c r="F139" s="9">
        <f t="shared" si="41"/>
        <v>10.721062978695308</v>
      </c>
      <c r="G139" s="9">
        <f t="shared" si="29"/>
        <v>10.721083448801567</v>
      </c>
      <c r="H139" s="9">
        <f t="shared" si="42"/>
        <v>1.245491685825576E-2</v>
      </c>
      <c r="I139" s="9">
        <f t="shared" si="30"/>
        <v>1.2562127590393244E-2</v>
      </c>
      <c r="J139" s="11">
        <f t="shared" si="40"/>
        <v>8.5525308103323178E-3</v>
      </c>
    </row>
    <row r="140" spans="1:10" x14ac:dyDescent="0.2">
      <c r="A140" s="1">
        <f t="shared" si="28"/>
        <v>1.380000000000003E-3</v>
      </c>
      <c r="B140" s="6">
        <f t="shared" si="39"/>
        <v>54.093061653150585</v>
      </c>
      <c r="C140" s="6">
        <f t="shared" si="37"/>
        <v>1.0818612330630115E-3</v>
      </c>
      <c r="D140" s="9">
        <f t="shared" si="32"/>
        <v>1.8806197467772748E-3</v>
      </c>
      <c r="E140" s="9">
        <f t="shared" si="38"/>
        <v>1.8806197467772747</v>
      </c>
      <c r="F140" s="9">
        <f t="shared" si="41"/>
        <v>10.721083448801567</v>
      </c>
      <c r="G140" s="9">
        <f t="shared" si="29"/>
        <v>10.721102254999035</v>
      </c>
      <c r="H140" s="9">
        <f t="shared" si="42"/>
        <v>1.2562127590393244E-2</v>
      </c>
      <c r="I140" s="9">
        <f t="shared" si="30"/>
        <v>1.2669338518912247E-2</v>
      </c>
      <c r="J140" s="11">
        <f t="shared" si="40"/>
        <v>8.6258346872492217E-3</v>
      </c>
    </row>
    <row r="141" spans="1:10" x14ac:dyDescent="0.2">
      <c r="A141" s="1">
        <f t="shared" si="28"/>
        <v>1.390000000000003E-3</v>
      </c>
      <c r="B141" s="6">
        <f t="shared" si="39"/>
        <v>51.848000035085029</v>
      </c>
      <c r="C141" s="6">
        <f t="shared" si="37"/>
        <v>1.0369600007017002E-3</v>
      </c>
      <c r="D141" s="9">
        <f t="shared" si="32"/>
        <v>1.727753905111244E-3</v>
      </c>
      <c r="E141" s="9">
        <f t="shared" si="38"/>
        <v>1.727753905111244</v>
      </c>
      <c r="F141" s="9">
        <f t="shared" si="41"/>
        <v>10.721102254999035</v>
      </c>
      <c r="G141" s="9">
        <f t="shared" si="29"/>
        <v>10.721119532538086</v>
      </c>
      <c r="H141" s="9">
        <f t="shared" si="42"/>
        <v>1.2669338518912247E-2</v>
      </c>
      <c r="I141" s="9">
        <f t="shared" si="30"/>
        <v>1.2776549627849933E-2</v>
      </c>
      <c r="J141" s="11">
        <f t="shared" si="40"/>
        <v>8.6991386928273549E-3</v>
      </c>
    </row>
    <row r="142" spans="1:10" x14ac:dyDescent="0.2">
      <c r="A142" s="1">
        <f t="shared" si="28"/>
        <v>1.400000000000003E-3</v>
      </c>
      <c r="B142" s="6">
        <f t="shared" si="39"/>
        <v>49.696116571003607</v>
      </c>
      <c r="C142" s="6">
        <f t="shared" si="37"/>
        <v>9.9392233142007189E-4</v>
      </c>
      <c r="D142" s="9">
        <f t="shared" si="32"/>
        <v>1.5873137243417523E-3</v>
      </c>
      <c r="E142" s="9">
        <f t="shared" si="38"/>
        <v>1.5873137243417523</v>
      </c>
      <c r="F142" s="9">
        <f t="shared" si="41"/>
        <v>10.721119532538086</v>
      </c>
      <c r="G142" s="9">
        <f t="shared" si="29"/>
        <v>10.72113540567533</v>
      </c>
      <c r="H142" s="9">
        <f t="shared" si="42"/>
        <v>1.2776549627849933E-2</v>
      </c>
      <c r="I142" s="9">
        <f t="shared" si="30"/>
        <v>1.2883760902541001E-2</v>
      </c>
      <c r="J142" s="11">
        <f t="shared" si="40"/>
        <v>8.7724428166085031E-3</v>
      </c>
    </row>
    <row r="143" spans="1:10" x14ac:dyDescent="0.2">
      <c r="A143" s="1">
        <f t="shared" si="28"/>
        <v>1.410000000000003E-3</v>
      </c>
      <c r="B143" s="6">
        <f t="shared" si="39"/>
        <v>47.63354405731048</v>
      </c>
      <c r="C143" s="6">
        <f t="shared" si="37"/>
        <v>9.5267088114620946E-4</v>
      </c>
      <c r="D143" s="9">
        <f t="shared" si="32"/>
        <v>1.4582891898708916E-3</v>
      </c>
      <c r="E143" s="9">
        <f t="shared" si="38"/>
        <v>1.4582891898708916</v>
      </c>
      <c r="F143" s="9">
        <f t="shared" si="41"/>
        <v>10.72113540567533</v>
      </c>
      <c r="G143" s="9">
        <f t="shared" si="29"/>
        <v>10.721149988567229</v>
      </c>
      <c r="H143" s="9">
        <f t="shared" si="42"/>
        <v>1.2883760902541001E-2</v>
      </c>
      <c r="I143" s="9">
        <f t="shared" si="30"/>
        <v>1.2990972329512214E-2</v>
      </c>
      <c r="J143" s="11">
        <f t="shared" si="40"/>
        <v>8.8457470489845588E-3</v>
      </c>
    </row>
    <row r="144" spans="1:10" x14ac:dyDescent="0.2">
      <c r="A144" s="1">
        <f t="shared" si="28"/>
        <v>1.4200000000000031E-3</v>
      </c>
      <c r="B144" s="6">
        <f t="shared" si="39"/>
        <v>45.656575788635635</v>
      </c>
      <c r="C144" s="6">
        <f t="shared" si="37"/>
        <v>9.1313151577271259E-4</v>
      </c>
      <c r="D144" s="9">
        <f t="shared" si="32"/>
        <v>1.3397523853478314E-3</v>
      </c>
      <c r="E144" s="9">
        <f t="shared" si="38"/>
        <v>1.3397523853478313</v>
      </c>
      <c r="F144" s="9">
        <f t="shared" si="41"/>
        <v>10.721149988567229</v>
      </c>
      <c r="G144" s="9">
        <f t="shared" si="29"/>
        <v>10.721163386091082</v>
      </c>
      <c r="H144" s="9">
        <f t="shared" si="42"/>
        <v>1.2990972329512214E-2</v>
      </c>
      <c r="I144" s="9">
        <f t="shared" si="30"/>
        <v>1.3098183896385507E-2</v>
      </c>
      <c r="J144" s="11">
        <f t="shared" si="40"/>
        <v>8.9190513811284039E-3</v>
      </c>
    </row>
    <row r="145" spans="1:10" x14ac:dyDescent="0.2">
      <c r="A145" s="1">
        <f t="shared" si="28"/>
        <v>1.4300000000000031E-3</v>
      </c>
      <c r="B145" s="6">
        <f t="shared" si="39"/>
        <v>43.761658897274621</v>
      </c>
      <c r="C145" s="6">
        <f t="shared" si="37"/>
        <v>8.7523317794549222E-4</v>
      </c>
      <c r="D145" s="9">
        <f t="shared" si="32"/>
        <v>1.2308508194404839E-3</v>
      </c>
      <c r="E145" s="9">
        <f t="shared" si="38"/>
        <v>1.2308508194404839</v>
      </c>
      <c r="F145" s="9">
        <f t="shared" si="41"/>
        <v>10.721163386091082</v>
      </c>
      <c r="G145" s="9">
        <f t="shared" si="29"/>
        <v>10.721175694599276</v>
      </c>
      <c r="H145" s="9">
        <f t="shared" si="42"/>
        <v>1.3098183896385507E-2</v>
      </c>
      <c r="I145" s="9">
        <f t="shared" si="30"/>
        <v>1.3205395591788958E-2</v>
      </c>
      <c r="J145" s="11">
        <f t="shared" si="40"/>
        <v>8.9923558049304249E-3</v>
      </c>
    </row>
    <row r="146" spans="1:10" x14ac:dyDescent="0.2">
      <c r="A146" s="1">
        <f t="shared" si="28"/>
        <v>1.4400000000000031E-3</v>
      </c>
      <c r="B146" s="6">
        <f t="shared" si="39"/>
        <v>41.945387968966713</v>
      </c>
      <c r="C146" s="6">
        <f t="shared" si="37"/>
        <v>8.3890775937933411E-4</v>
      </c>
      <c r="D146" s="9">
        <f t="shared" si="32"/>
        <v>1.1308012950190327E-3</v>
      </c>
      <c r="E146" s="9">
        <f t="shared" si="38"/>
        <v>1.1308012950190327</v>
      </c>
      <c r="F146" s="9">
        <f t="shared" si="41"/>
        <v>10.721175694599276</v>
      </c>
      <c r="G146" s="9">
        <f t="shared" si="29"/>
        <v>10.721187002612227</v>
      </c>
      <c r="H146" s="9">
        <f t="shared" si="42"/>
        <v>1.3205395591788958E-2</v>
      </c>
      <c r="I146" s="9">
        <f t="shared" si="30"/>
        <v>1.3312607405275016E-2</v>
      </c>
      <c r="J146" s="11">
        <f t="shared" si="40"/>
        <v>9.0656603129402082E-3</v>
      </c>
    </row>
    <row r="147" spans="1:10" x14ac:dyDescent="0.2">
      <c r="A147" s="1">
        <f t="shared" si="28"/>
        <v>1.4500000000000032E-3</v>
      </c>
      <c r="B147" s="6">
        <f t="shared" si="39"/>
        <v>40.204498923556557</v>
      </c>
      <c r="C147" s="6">
        <f t="shared" si="37"/>
        <v>8.0408997847113096E-4</v>
      </c>
      <c r="D147" s="9">
        <f t="shared" si="32"/>
        <v>1.0388842766650857E-3</v>
      </c>
      <c r="E147" s="9">
        <f t="shared" si="38"/>
        <v>1.0388842766650856</v>
      </c>
      <c r="F147" s="9">
        <f t="shared" si="41"/>
        <v>10.721187002612227</v>
      </c>
      <c r="G147" s="9">
        <f t="shared" si="29"/>
        <v>10.721197391454995</v>
      </c>
      <c r="H147" s="9">
        <f t="shared" si="42"/>
        <v>1.3312607405275016E-2</v>
      </c>
      <c r="I147" s="9">
        <f t="shared" si="30"/>
        <v>1.3419819327245352E-2</v>
      </c>
      <c r="J147" s="11">
        <f t="shared" si="40"/>
        <v>9.1389648983129304E-3</v>
      </c>
    </row>
    <row r="148" spans="1:10" x14ac:dyDescent="0.2">
      <c r="A148" s="1">
        <f t="shared" ref="A148:A211" si="43">A147+0.00001</f>
        <v>1.4600000000000032E-3</v>
      </c>
      <c r="B148" s="6">
        <f t="shared" si="39"/>
        <v>38.535863149557713</v>
      </c>
      <c r="C148" s="6">
        <f t="shared" si="37"/>
        <v>7.7071726299115411E-4</v>
      </c>
      <c r="D148" s="9">
        <f t="shared" si="32"/>
        <v>9.5443871600310864E-4</v>
      </c>
      <c r="E148" s="9">
        <f t="shared" si="38"/>
        <v>0.95443871600310859</v>
      </c>
      <c r="F148" s="9">
        <f t="shared" si="41"/>
        <v>10.721197391454995</v>
      </c>
      <c r="G148" s="9">
        <f t="shared" ref="G148:G211" si="44">F148+E148*(A148-A147)</f>
        <v>10.721206935842154</v>
      </c>
      <c r="H148" s="9">
        <f t="shared" si="42"/>
        <v>1.3419819327245352E-2</v>
      </c>
      <c r="I148" s="9">
        <f t="shared" ref="I148:I211" si="45">H148+0.5*(F148+G148)*(A148-A147)</f>
        <v>1.3527031348881838E-2</v>
      </c>
      <c r="J148" s="11">
        <f t="shared" si="40"/>
        <v>9.2122695547601635E-3</v>
      </c>
    </row>
    <row r="149" spans="1:10" x14ac:dyDescent="0.2">
      <c r="A149" s="1">
        <f t="shared" si="43"/>
        <v>1.4700000000000032E-3</v>
      </c>
      <c r="B149" s="6">
        <f t="shared" si="39"/>
        <v>36.936481882089936</v>
      </c>
      <c r="C149" s="6">
        <f t="shared" si="37"/>
        <v>7.3872963764179856E-4</v>
      </c>
      <c r="D149" s="9">
        <f t="shared" si="32"/>
        <v>8.7685729764255197E-4</v>
      </c>
      <c r="E149" s="9">
        <f t="shared" si="38"/>
        <v>0.87685729764255194</v>
      </c>
      <c r="F149" s="9">
        <f t="shared" si="41"/>
        <v>10.721206935842154</v>
      </c>
      <c r="G149" s="9">
        <f t="shared" si="44"/>
        <v>10.721215704415131</v>
      </c>
      <c r="H149" s="9">
        <f t="shared" si="42"/>
        <v>1.3527031348881838E-2</v>
      </c>
      <c r="I149" s="9">
        <f t="shared" si="45"/>
        <v>1.3634243462083126E-2</v>
      </c>
      <c r="J149" s="11">
        <f t="shared" si="40"/>
        <v>9.2855742765046226E-3</v>
      </c>
    </row>
    <row r="150" spans="1:10" x14ac:dyDescent="0.2">
      <c r="A150" s="1">
        <f t="shared" si="43"/>
        <v>1.4800000000000032E-3</v>
      </c>
      <c r="B150" s="6">
        <f t="shared" si="39"/>
        <v>35.403480814098813</v>
      </c>
      <c r="C150" s="6">
        <f t="shared" si="37"/>
        <v>7.0806961628197605E-4</v>
      </c>
      <c r="D150" s="9">
        <f t="shared" si="32"/>
        <v>8.0558207154345074E-4</v>
      </c>
      <c r="E150" s="9">
        <f t="shared" si="38"/>
        <v>0.80558207154345074</v>
      </c>
      <c r="F150" s="9">
        <f t="shared" si="41"/>
        <v>10.721215704415131</v>
      </c>
      <c r="G150" s="9">
        <f t="shared" si="44"/>
        <v>10.721223760235848</v>
      </c>
      <c r="H150" s="9">
        <f t="shared" si="42"/>
        <v>1.3634243462083126E-2</v>
      </c>
      <c r="I150" s="9">
        <f t="shared" si="45"/>
        <v>1.3741455659406382E-2</v>
      </c>
      <c r="J150" s="11">
        <f t="shared" si="40"/>
        <v>9.3588790582386332E-3</v>
      </c>
    </row>
    <row r="151" spans="1:10" x14ac:dyDescent="0.2">
      <c r="A151" s="1">
        <f t="shared" si="43"/>
        <v>1.4900000000000033E-3</v>
      </c>
      <c r="B151" s="6">
        <f t="shared" si="39"/>
        <v>33.934104931182709</v>
      </c>
      <c r="C151" s="6">
        <f t="shared" si="37"/>
        <v>6.7868209862365406E-4</v>
      </c>
      <c r="D151" s="9">
        <f t="shared" ref="D151:D214" si="46">4*0.0000001*B151*B151*(LN(1+(2*$L$23/$L$25))+LN(1+($L$23/(1.5*$L$25+$L$27))))</f>
        <v>7.4010044039676261E-4</v>
      </c>
      <c r="E151" s="9">
        <f t="shared" si="38"/>
        <v>0.74010044039676259</v>
      </c>
      <c r="F151" s="9">
        <f t="shared" si="41"/>
        <v>10.721223760235848</v>
      </c>
      <c r="G151" s="9">
        <f t="shared" si="44"/>
        <v>10.721231161240251</v>
      </c>
      <c r="H151" s="9">
        <f t="shared" si="42"/>
        <v>1.3741455659406382E-2</v>
      </c>
      <c r="I151" s="9">
        <f t="shared" si="45"/>
        <v>1.3848667934013762E-2</v>
      </c>
      <c r="J151" s="11">
        <f t="shared" si="40"/>
        <v>9.43218389508595E-3</v>
      </c>
    </row>
    <row r="152" spans="1:10" x14ac:dyDescent="0.2">
      <c r="A152" s="1">
        <f t="shared" si="43"/>
        <v>1.5000000000000033E-3</v>
      </c>
      <c r="B152" s="6">
        <f t="shared" si="39"/>
        <v>32.525713560753239</v>
      </c>
      <c r="C152" s="6">
        <f t="shared" si="37"/>
        <v>6.5051427121506466E-4</v>
      </c>
      <c r="D152" s="9">
        <f t="shared" si="46"/>
        <v>6.7994147316350858E-4</v>
      </c>
      <c r="E152" s="9">
        <f t="shared" si="38"/>
        <v>0.67994147316350861</v>
      </c>
      <c r="F152" s="9">
        <f t="shared" si="41"/>
        <v>10.721231161240251</v>
      </c>
      <c r="G152" s="9">
        <f t="shared" si="44"/>
        <v>10.721237960654982</v>
      </c>
      <c r="H152" s="9">
        <f t="shared" si="42"/>
        <v>1.3848667934013762E-2</v>
      </c>
      <c r="I152" s="9">
        <f t="shared" si="45"/>
        <v>1.3955880279623238E-2</v>
      </c>
      <c r="J152" s="11">
        <f t="shared" si="40"/>
        <v>9.5054887825666949E-3</v>
      </c>
    </row>
    <row r="153" spans="1:10" x14ac:dyDescent="0.2">
      <c r="A153" s="1">
        <f t="shared" si="43"/>
        <v>1.5100000000000033E-3</v>
      </c>
      <c r="B153" s="6">
        <f t="shared" si="39"/>
        <v>31.175775626639371</v>
      </c>
      <c r="C153" s="6">
        <f t="shared" si="37"/>
        <v>6.2351551253278731E-4</v>
      </c>
      <c r="D153" s="9">
        <f t="shared" si="46"/>
        <v>6.2467251826208315E-4</v>
      </c>
      <c r="E153" s="9">
        <f t="shared" si="38"/>
        <v>0.62467251826208314</v>
      </c>
      <c r="F153" s="9">
        <f t="shared" si="41"/>
        <v>10.721237960654982</v>
      </c>
      <c r="G153" s="9">
        <f t="shared" si="44"/>
        <v>10.721244207380165</v>
      </c>
      <c r="H153" s="9">
        <f t="shared" si="42"/>
        <v>1.3955880279623238E-2</v>
      </c>
      <c r="I153" s="9">
        <f t="shared" si="45"/>
        <v>1.4063092690463415E-2</v>
      </c>
      <c r="J153" s="11">
        <f t="shared" ref="J153:J158" si="47">(4*0.0000001*LN(1+(2*$L$23/$L$25))*$L$9*$L$9/(($L$21/1000)*4*$L$16*$L$16*($L$3/1000000000)*($L$3/1000000000)))*((0.25*EXP(2*($L$16-$L$14)*A153)/(($L$16-$L$14)*($L$16-$L$14)))+(0.25*EXP(-2*($L$16+$L$14)*A153)/(($L$16+$L$14)*($L$16+$L$14)))-(0.5*EXP(-2*$L$14*A153)/($L$14*$L$14))+((0.5/($L$16+$L$14))-(0.5/($L$16-$L$14))-(1/$L$14))*A153+(0.5/($L$14*$L$14))-(0.25/(($L$16-$L$14)*($L$16-$L$14)))-(0.25/(($L$16+$L$14)*($L$16+$L$14))))</f>
        <v>9.5787937165651444E-3</v>
      </c>
    </row>
    <row r="154" spans="1:10" x14ac:dyDescent="0.2">
      <c r="A154" s="1">
        <f t="shared" si="43"/>
        <v>1.5200000000000033E-3</v>
      </c>
      <c r="B154" s="6">
        <f t="shared" si="39"/>
        <v>29.881865100612927</v>
      </c>
      <c r="C154" s="6">
        <f t="shared" si="37"/>
        <v>5.9763730201225845E-4</v>
      </c>
      <c r="D154" s="9">
        <f t="shared" si="46"/>
        <v>5.7389609204779556E-4</v>
      </c>
      <c r="E154" s="9">
        <f t="shared" si="38"/>
        <v>0.57389609204779557</v>
      </c>
      <c r="F154" s="9">
        <f t="shared" si="41"/>
        <v>10.721244207380165</v>
      </c>
      <c r="G154" s="9">
        <f t="shared" si="44"/>
        <v>10.721249946341086</v>
      </c>
      <c r="H154" s="9">
        <f t="shared" si="42"/>
        <v>1.4063092690463415E-2</v>
      </c>
      <c r="I154" s="9">
        <f t="shared" si="45"/>
        <v>1.4170305161232022E-2</v>
      </c>
      <c r="J154" s="11">
        <f t="shared" si="47"/>
        <v>9.6520986933001027E-3</v>
      </c>
    </row>
    <row r="155" spans="1:10" x14ac:dyDescent="0.2">
      <c r="A155" s="1">
        <f t="shared" si="43"/>
        <v>1.5300000000000034E-3</v>
      </c>
      <c r="B155" s="6">
        <f t="shared" si="39"/>
        <v>28.641656642667161</v>
      </c>
      <c r="C155" s="6">
        <f t="shared" si="37"/>
        <v>5.7283313285334315E-4</v>
      </c>
      <c r="D155" s="9">
        <f t="shared" si="46"/>
        <v>5.272470202083401E-4</v>
      </c>
      <c r="E155" s="9">
        <f t="shared" si="38"/>
        <v>0.52724702020834013</v>
      </c>
      <c r="F155" s="9">
        <f t="shared" si="41"/>
        <v>10.721249946341086</v>
      </c>
      <c r="G155" s="9">
        <f t="shared" si="44"/>
        <v>10.721255218811288</v>
      </c>
      <c r="H155" s="9">
        <f t="shared" si="42"/>
        <v>1.4170305161232022E-2</v>
      </c>
      <c r="I155" s="9">
        <f t="shared" si="45"/>
        <v>1.4277517687057784E-2</v>
      </c>
      <c r="J155" s="11">
        <f t="shared" si="47"/>
        <v>9.7254037092977426E-3</v>
      </c>
    </row>
    <row r="156" spans="1:10" x14ac:dyDescent="0.2">
      <c r="A156" s="1">
        <f t="shared" si="43"/>
        <v>1.5400000000000034E-3</v>
      </c>
      <c r="B156" s="6">
        <f t="shared" si="39"/>
        <v>27.452921422217727</v>
      </c>
      <c r="C156" s="6">
        <f t="shared" si="37"/>
        <v>5.4905842844435448E-4</v>
      </c>
      <c r="D156" s="9">
        <f t="shared" si="46"/>
        <v>4.843898115175842E-4</v>
      </c>
      <c r="E156" s="9">
        <f t="shared" si="38"/>
        <v>0.4843898115175842</v>
      </c>
      <c r="F156" s="9">
        <f t="shared" si="41"/>
        <v>10.721255218811288</v>
      </c>
      <c r="G156" s="9">
        <f t="shared" si="44"/>
        <v>10.721260062709403</v>
      </c>
      <c r="H156" s="9">
        <f t="shared" si="42"/>
        <v>1.4277517687057784E-2</v>
      </c>
      <c r="I156" s="9">
        <f t="shared" si="45"/>
        <v>1.4384730263465388E-2</v>
      </c>
      <c r="J156" s="11">
        <f t="shared" si="47"/>
        <v>9.7987087613666049E-3</v>
      </c>
    </row>
    <row r="157" spans="1:10" x14ac:dyDescent="0.2">
      <c r="A157" s="1">
        <f t="shared" si="43"/>
        <v>1.5500000000000034E-3</v>
      </c>
      <c r="B157" s="6">
        <f t="shared" si="39"/>
        <v>26.313523112720389</v>
      </c>
      <c r="C157" s="6">
        <f t="shared" si="37"/>
        <v>5.2627046225440773E-4</v>
      </c>
      <c r="D157" s="9">
        <f t="shared" si="46"/>
        <v>4.4501624506099077E-4</v>
      </c>
      <c r="E157" s="9">
        <f t="shared" si="38"/>
        <v>0.44501624506099074</v>
      </c>
      <c r="F157" s="9">
        <f t="shared" si="41"/>
        <v>10.721260062709403</v>
      </c>
      <c r="G157" s="9">
        <f t="shared" si="44"/>
        <v>10.721264512871853</v>
      </c>
      <c r="H157" s="9">
        <f t="shared" si="42"/>
        <v>1.4384730263465388E-2</v>
      </c>
      <c r="I157" s="9">
        <f t="shared" si="45"/>
        <v>1.4491942886343295E-2</v>
      </c>
      <c r="J157" s="11">
        <f t="shared" si="47"/>
        <v>9.8720138465746357E-3</v>
      </c>
    </row>
    <row r="158" spans="1:10" x14ac:dyDescent="0.2">
      <c r="A158" s="1">
        <f t="shared" si="43"/>
        <v>1.5600000000000034E-3</v>
      </c>
      <c r="B158" s="6">
        <f t="shared" si="39"/>
        <v>25.22141405251033</v>
      </c>
      <c r="C158" s="6">
        <f t="shared" si="37"/>
        <v>5.0442828105020656E-4</v>
      </c>
      <c r="D158" s="9">
        <f t="shared" si="46"/>
        <v>4.0884315358108404E-4</v>
      </c>
      <c r="E158" s="9">
        <f t="shared" si="38"/>
        <v>0.40884315358108403</v>
      </c>
      <c r="F158" s="9">
        <f t="shared" si="41"/>
        <v>10.721264512871853</v>
      </c>
      <c r="G158" s="9">
        <f t="shared" si="44"/>
        <v>10.72126860130339</v>
      </c>
      <c r="H158" s="9">
        <f t="shared" si="42"/>
        <v>1.4491942886343295E-2</v>
      </c>
      <c r="I158" s="9">
        <f t="shared" si="45"/>
        <v>1.4599155551914171E-2</v>
      </c>
      <c r="J158" s="11">
        <f t="shared" si="47"/>
        <v>9.9453189622281321E-3</v>
      </c>
    </row>
    <row r="159" spans="1:10" x14ac:dyDescent="0.2">
      <c r="A159" s="1">
        <f t="shared" si="43"/>
        <v>1.5700000000000035E-3</v>
      </c>
      <c r="B159" s="6">
        <f t="shared" si="39"/>
        <v>24.17463156496704</v>
      </c>
      <c r="C159" s="6">
        <f t="shared" si="37"/>
        <v>4.8349263129934074E-4</v>
      </c>
      <c r="D159" s="9">
        <f t="shared" si="46"/>
        <v>3.7561038700173986E-4</v>
      </c>
      <c r="E159" s="9">
        <f t="shared" si="38"/>
        <v>0.37561038700173988</v>
      </c>
      <c r="F159" s="9">
        <f t="shared" si="41"/>
        <v>10.72126860130339</v>
      </c>
      <c r="G159" s="9">
        <f t="shared" si="44"/>
        <v>10.72127235740726</v>
      </c>
      <c r="H159" s="9">
        <f t="shared" si="42"/>
        <v>1.4599155551914171E-2</v>
      </c>
      <c r="I159" s="9">
        <f t="shared" si="45"/>
        <v>1.4706368256707725E-2</v>
      </c>
      <c r="J159" s="11">
        <f t="shared" ref="J159:J175" si="48">(4*0.0000001*LN(1+(2*$L$23/$L$25))*$L$9*$L$9/(($L$21/1000)*4*$L$16*$L$16*($L$3/1000000000)*($L$3/1000000000)))*((0.25*EXP(2*($L$16-$L$14)*A159)/(($L$16-$L$14)*($L$16-$L$14)))+(0.25*EXP(-2*($L$16+$L$14)*A159)/(($L$16+$L$14)*($L$16+$L$14)))-(0.5*EXP(-2*$L$14*A159)/($L$14*$L$14))+((0.5/($L$16+$L$14))-(0.5/($L$16-$L$14))-(1/$L$14))*A159+(0.5/($L$14*$L$14))-(0.25/(($L$16-$L$14)*($L$16-$L$14)))-(0.25/(($L$16+$L$14)*($L$16+$L$14))))</f>
        <v>1.0018624105852332E-2</v>
      </c>
    </row>
    <row r="160" spans="1:10" x14ac:dyDescent="0.2">
      <c r="A160" s="1">
        <f t="shared" si="43"/>
        <v>1.5800000000000035E-3</v>
      </c>
      <c r="B160" s="6">
        <f t="shared" si="39"/>
        <v>23.171294431393747</v>
      </c>
      <c r="C160" s="6">
        <f t="shared" si="37"/>
        <v>4.6342588862787485E-4</v>
      </c>
      <c r="D160" s="9">
        <f t="shared" si="46"/>
        <v>3.4507894148576843E-4</v>
      </c>
      <c r="E160" s="9">
        <f t="shared" si="38"/>
        <v>0.34507894148576845</v>
      </c>
      <c r="F160" s="9">
        <f t="shared" si="41"/>
        <v>10.72127235740726</v>
      </c>
      <c r="G160" s="9">
        <f t="shared" si="44"/>
        <v>10.721275808196674</v>
      </c>
      <c r="H160" s="9">
        <f t="shared" si="42"/>
        <v>1.4706368256707725E-2</v>
      </c>
      <c r="I160" s="9">
        <f t="shared" si="45"/>
        <v>1.4813580997535745E-2</v>
      </c>
      <c r="J160" s="11">
        <f t="shared" si="48"/>
        <v>1.0091929275173642E-2</v>
      </c>
    </row>
    <row r="161" spans="1:10" x14ac:dyDescent="0.2">
      <c r="A161" s="1">
        <f t="shared" si="43"/>
        <v>1.5900000000000035E-3</v>
      </c>
      <c r="B161" s="6">
        <f t="shared" si="39"/>
        <v>22.209599510274998</v>
      </c>
      <c r="C161" s="6">
        <f t="shared" si="37"/>
        <v>4.4419199020549987E-4</v>
      </c>
      <c r="D161" s="9">
        <f t="shared" si="46"/>
        <v>3.1702924057068618E-4</v>
      </c>
      <c r="E161" s="9">
        <f t="shared" si="38"/>
        <v>0.31702924057068615</v>
      </c>
      <c r="F161" s="9">
        <f t="shared" si="41"/>
        <v>10.721275808196674</v>
      </c>
      <c r="G161" s="9">
        <f t="shared" si="44"/>
        <v>10.72127897848908</v>
      </c>
      <c r="H161" s="9">
        <f t="shared" si="42"/>
        <v>1.4813580997535745E-2</v>
      </c>
      <c r="I161" s="9">
        <f t="shared" si="45"/>
        <v>1.4920793771469173E-2</v>
      </c>
      <c r="J161" s="11">
        <f t="shared" si="48"/>
        <v>1.0165234468103279E-2</v>
      </c>
    </row>
    <row r="162" spans="1:10" x14ac:dyDescent="0.2">
      <c r="A162" s="1">
        <f t="shared" si="43"/>
        <v>1.6000000000000035E-3</v>
      </c>
      <c r="B162" s="6">
        <f t="shared" si="39"/>
        <v>21.28781849683876</v>
      </c>
      <c r="C162" s="6">
        <f t="shared" si="37"/>
        <v>4.2575636993677512E-4</v>
      </c>
      <c r="D162" s="9">
        <f t="shared" si="46"/>
        <v>2.9125955602122362E-4</v>
      </c>
      <c r="E162" s="9">
        <f t="shared" si="38"/>
        <v>0.29125955602122361</v>
      </c>
      <c r="F162" s="9">
        <f t="shared" si="41"/>
        <v>10.72127897848908</v>
      </c>
      <c r="G162" s="9">
        <f t="shared" si="44"/>
        <v>10.72128189108464</v>
      </c>
      <c r="H162" s="9">
        <f t="shared" si="42"/>
        <v>1.4920793771469173E-2</v>
      </c>
      <c r="I162" s="9">
        <f t="shared" si="45"/>
        <v>1.5028006575817042E-2</v>
      </c>
      <c r="J162" s="11">
        <f t="shared" si="48"/>
        <v>1.0238539682722234E-2</v>
      </c>
    </row>
    <row r="163" spans="1:10" x14ac:dyDescent="0.2">
      <c r="A163" s="1">
        <f t="shared" si="43"/>
        <v>1.6100000000000036E-3</v>
      </c>
      <c r="B163" s="6">
        <f t="shared" si="39"/>
        <v>20.404294817100734</v>
      </c>
      <c r="C163" s="6">
        <f t="shared" si="37"/>
        <v>4.0808589634201459E-4</v>
      </c>
      <c r="D163" s="9">
        <f t="shared" si="46"/>
        <v>2.675845570418667E-4</v>
      </c>
      <c r="E163" s="9">
        <f t="shared" si="38"/>
        <v>0.26758455704186668</v>
      </c>
      <c r="F163" s="9">
        <f t="shared" si="41"/>
        <v>10.72128189108464</v>
      </c>
      <c r="G163" s="9">
        <f t="shared" si="44"/>
        <v>10.72128456693021</v>
      </c>
      <c r="H163" s="9">
        <f t="shared" si="42"/>
        <v>1.5028006575817042E-2</v>
      </c>
      <c r="I163" s="9">
        <f t="shared" si="45"/>
        <v>1.5135219408107116E-2</v>
      </c>
      <c r="J163" s="11">
        <f t="shared" si="48"/>
        <v>1.0311844917267502E-2</v>
      </c>
    </row>
    <row r="164" spans="1:10" x14ac:dyDescent="0.2">
      <c r="A164" s="1">
        <f t="shared" si="43"/>
        <v>1.6200000000000036E-3</v>
      </c>
      <c r="B164" s="6">
        <f t="shared" si="39"/>
        <v>19.557440650810957</v>
      </c>
      <c r="C164" s="6">
        <f t="shared" si="37"/>
        <v>3.9114881301621909E-4</v>
      </c>
      <c r="D164" s="9">
        <f t="shared" si="46"/>
        <v>2.4583397741585115E-4</v>
      </c>
      <c r="E164" s="9">
        <f t="shared" si="38"/>
        <v>0.24583397741585114</v>
      </c>
      <c r="F164" s="9">
        <f t="shared" si="41"/>
        <v>10.72128456693021</v>
      </c>
      <c r="G164" s="9">
        <f t="shared" si="44"/>
        <v>10.721287025269984</v>
      </c>
      <c r="H164" s="9">
        <f t="shared" si="42"/>
        <v>1.5135219408107116E-2</v>
      </c>
      <c r="I164" s="9">
        <f t="shared" si="45"/>
        <v>1.5242432266068117E-2</v>
      </c>
      <c r="J164" s="11">
        <f t="shared" si="48"/>
        <v>1.0385150170119367E-2</v>
      </c>
    </row>
    <row r="165" spans="1:10" x14ac:dyDescent="0.2">
      <c r="A165" s="1">
        <f t="shared" si="43"/>
        <v>1.6300000000000036E-3</v>
      </c>
      <c r="B165" s="6">
        <f t="shared" si="39"/>
        <v>18.745734077953319</v>
      </c>
      <c r="C165" s="6">
        <f t="shared" si="37"/>
        <v>3.749146815590663E-4</v>
      </c>
      <c r="D165" s="9">
        <f t="shared" si="46"/>
        <v>2.2585139098507665E-4</v>
      </c>
      <c r="E165" s="9">
        <f t="shared" si="38"/>
        <v>0.22585139098507664</v>
      </c>
      <c r="F165" s="9">
        <f t="shared" si="41"/>
        <v>10.721287025269984</v>
      </c>
      <c r="G165" s="9">
        <f t="shared" si="44"/>
        <v>10.721289283783893</v>
      </c>
      <c r="H165" s="9">
        <f t="shared" si="42"/>
        <v>1.5242432266068117E-2</v>
      </c>
      <c r="I165" s="9">
        <f t="shared" si="45"/>
        <v>1.5349645147613387E-2</v>
      </c>
      <c r="J165" s="11">
        <f t="shared" si="48"/>
        <v>1.0458455439789788E-2</v>
      </c>
    </row>
    <row r="166" spans="1:10" x14ac:dyDescent="0.2">
      <c r="A166" s="1">
        <f t="shared" si="43"/>
        <v>1.6400000000000037E-3</v>
      </c>
      <c r="B166" s="6">
        <f t="shared" si="39"/>
        <v>17.96771634367111</v>
      </c>
      <c r="C166" s="6">
        <f t="shared" si="37"/>
        <v>3.5935432687342214E-4</v>
      </c>
      <c r="D166" s="9">
        <f t="shared" si="46"/>
        <v>2.074930866645591E-4</v>
      </c>
      <c r="E166" s="9">
        <f t="shared" si="38"/>
        <v>0.2074930866645591</v>
      </c>
      <c r="F166" s="9">
        <f t="shared" si="41"/>
        <v>10.721289283783893</v>
      </c>
      <c r="G166" s="9">
        <f t="shared" si="44"/>
        <v>10.72129135871476</v>
      </c>
      <c r="H166" s="9">
        <f t="shared" si="42"/>
        <v>1.5349645147613387E-2</v>
      </c>
      <c r="I166" s="9">
        <f t="shared" si="45"/>
        <v>1.545685805082588E-2</v>
      </c>
      <c r="J166" s="11">
        <f t="shared" si="48"/>
        <v>1.0531760724911665E-2</v>
      </c>
    </row>
    <row r="167" spans="1:10" x14ac:dyDescent="0.2">
      <c r="A167" s="1">
        <f t="shared" si="43"/>
        <v>1.6500000000000037E-3</v>
      </c>
      <c r="B167" s="6">
        <f t="shared" si="39"/>
        <v>17.221989236703955</v>
      </c>
      <c r="C167" s="6">
        <f t="shared" si="37"/>
        <v>3.4443978473407903E-4</v>
      </c>
      <c r="D167" s="9">
        <f t="shared" si="46"/>
        <v>1.9062703490084048E-4</v>
      </c>
      <c r="E167" s="9">
        <f t="shared" si="38"/>
        <v>0.19062703490084049</v>
      </c>
      <c r="F167" s="9">
        <f t="shared" si="41"/>
        <v>10.72129135871476</v>
      </c>
      <c r="G167" s="9">
        <f t="shared" si="44"/>
        <v>10.721293264985109</v>
      </c>
      <c r="H167" s="9">
        <f t="shared" si="42"/>
        <v>1.545685805082588E-2</v>
      </c>
      <c r="I167" s="9">
        <f t="shared" si="45"/>
        <v>1.5564070973944379E-2</v>
      </c>
      <c r="J167" s="11">
        <f t="shared" si="48"/>
        <v>1.0605066024229032E-2</v>
      </c>
    </row>
    <row r="168" spans="1:10" x14ac:dyDescent="0.2">
      <c r="A168" s="1">
        <f t="shared" si="43"/>
        <v>1.6600000000000037E-3</v>
      </c>
      <c r="B168" s="6">
        <f t="shared" si="39"/>
        <v>16.507212576625822</v>
      </c>
      <c r="C168" s="6">
        <f t="shared" si="37"/>
        <v>3.3014425153251638E-4</v>
      </c>
      <c r="D168" s="9">
        <f t="shared" si="46"/>
        <v>1.7513193814141365E-4</v>
      </c>
      <c r="E168" s="9">
        <f t="shared" si="38"/>
        <v>0.17513193814141365</v>
      </c>
      <c r="F168" s="9">
        <f t="shared" si="41"/>
        <v>10.721293264985109</v>
      </c>
      <c r="G168" s="9">
        <f t="shared" si="44"/>
        <v>10.72129501630449</v>
      </c>
      <c r="H168" s="9">
        <f t="shared" si="42"/>
        <v>1.5564070973944379E-2</v>
      </c>
      <c r="I168" s="9">
        <f t="shared" si="45"/>
        <v>1.5671283915350828E-2</v>
      </c>
      <c r="J168" s="11">
        <f t="shared" si="48"/>
        <v>1.0678371336588006E-2</v>
      </c>
    </row>
    <row r="169" spans="1:10" x14ac:dyDescent="0.2">
      <c r="A169" s="1">
        <f t="shared" si="43"/>
        <v>1.6700000000000037E-3</v>
      </c>
      <c r="B169" s="6">
        <f t="shared" si="39"/>
        <v>15.822101805368799</v>
      </c>
      <c r="C169" s="6">
        <f t="shared" si="37"/>
        <v>3.1644203610737588E-4</v>
      </c>
      <c r="D169" s="9">
        <f t="shared" si="46"/>
        <v>1.6089635848638475E-4</v>
      </c>
      <c r="E169" s="9">
        <f t="shared" si="38"/>
        <v>0.16089635848638476</v>
      </c>
      <c r="F169" s="9">
        <f t="shared" si="41"/>
        <v>10.72129501630449</v>
      </c>
      <c r="G169" s="9">
        <f t="shared" si="44"/>
        <v>10.721296625268074</v>
      </c>
      <c r="H169" s="9">
        <f t="shared" si="42"/>
        <v>1.5671283915350828E-2</v>
      </c>
      <c r="I169" s="9">
        <f t="shared" si="45"/>
        <v>1.577849687355869E-2</v>
      </c>
      <c r="J169" s="11">
        <f t="shared" si="48"/>
        <v>1.0751676660928505E-2</v>
      </c>
    </row>
    <row r="170" spans="1:10" x14ac:dyDescent="0.2">
      <c r="A170" s="1">
        <f t="shared" si="43"/>
        <v>1.6800000000000038E-3</v>
      </c>
      <c r="B170" s="6">
        <f t="shared" si="39"/>
        <v>15.165425678704894</v>
      </c>
      <c r="C170" s="6">
        <f t="shared" si="37"/>
        <v>3.0330851357409782E-4</v>
      </c>
      <c r="D170" s="9">
        <f t="shared" si="46"/>
        <v>1.4781791624866874E-4</v>
      </c>
      <c r="E170" s="9">
        <f t="shared" si="38"/>
        <v>0.14781791624866875</v>
      </c>
      <c r="F170" s="9">
        <f t="shared" si="41"/>
        <v>10.721296625268074</v>
      </c>
      <c r="G170" s="9">
        <f t="shared" si="44"/>
        <v>10.721298103447237</v>
      </c>
      <c r="H170" s="9">
        <f t="shared" si="42"/>
        <v>1.577849687355869E-2</v>
      </c>
      <c r="I170" s="9">
        <f t="shared" si="45"/>
        <v>1.5885709847202268E-2</v>
      </c>
      <c r="J170" s="11">
        <f t="shared" si="48"/>
        <v>1.0824981996276611E-2</v>
      </c>
    </row>
    <row r="171" spans="1:10" x14ac:dyDescent="0.2">
      <c r="A171" s="1">
        <f t="shared" si="43"/>
        <v>1.6900000000000038E-3</v>
      </c>
      <c r="B171" s="6">
        <f t="shared" si="39"/>
        <v>14.536004053537637</v>
      </c>
      <c r="C171" s="6">
        <f t="shared" si="37"/>
        <v>2.9072008107075271E-4</v>
      </c>
      <c r="D171" s="9">
        <f t="shared" si="46"/>
        <v>1.3580255365896229E-4</v>
      </c>
      <c r="E171" s="9">
        <f t="shared" si="38"/>
        <v>0.13580255365896229</v>
      </c>
      <c r="F171" s="9">
        <f t="shared" si="41"/>
        <v>10.721298103447237</v>
      </c>
      <c r="G171" s="9">
        <f t="shared" si="44"/>
        <v>10.721299461472775</v>
      </c>
      <c r="H171" s="9">
        <f t="shared" si="42"/>
        <v>1.5885709847202268E-2</v>
      </c>
      <c r="I171" s="9">
        <f t="shared" si="45"/>
        <v>1.5992922835026867E-2</v>
      </c>
      <c r="J171" s="11">
        <f t="shared" si="48"/>
        <v>1.0898287341737567E-2</v>
      </c>
    </row>
    <row r="172" spans="1:10" x14ac:dyDescent="0.2">
      <c r="A172" s="1">
        <f t="shared" si="43"/>
        <v>1.7000000000000038E-3</v>
      </c>
      <c r="B172" s="6">
        <f t="shared" si="39"/>
        <v>13.932705767027189</v>
      </c>
      <c r="C172" s="6">
        <f t="shared" si="37"/>
        <v>2.7865411534054374E-4</v>
      </c>
      <c r="D172" s="9">
        <f t="shared" si="46"/>
        <v>1.2476385842023432E-4</v>
      </c>
      <c r="E172" s="9">
        <f t="shared" si="38"/>
        <v>0.12476385842023432</v>
      </c>
      <c r="F172" s="9">
        <f t="shared" si="41"/>
        <v>10.721299461472775</v>
      </c>
      <c r="G172" s="9">
        <f t="shared" si="44"/>
        <v>10.721300709111359</v>
      </c>
      <c r="H172" s="9">
        <f t="shared" si="42"/>
        <v>1.5992922835026867E-2</v>
      </c>
      <c r="I172" s="9">
        <f t="shared" si="45"/>
        <v>1.6100135835879787E-2</v>
      </c>
      <c r="J172" s="11">
        <f t="shared" si="48"/>
        <v>1.0971592696489363E-2</v>
      </c>
    </row>
    <row r="173" spans="1:10" x14ac:dyDescent="0.2">
      <c r="A173" s="1">
        <f t="shared" si="43"/>
        <v>1.7100000000000038E-3</v>
      </c>
      <c r="B173" s="6">
        <f t="shared" si="39"/>
        <v>13.354446603738058</v>
      </c>
      <c r="C173" s="6">
        <f t="shared" si="37"/>
        <v>2.6708893207476114E-4</v>
      </c>
      <c r="D173" s="9">
        <f t="shared" si="46"/>
        <v>1.146224422469025E-4</v>
      </c>
      <c r="E173" s="9">
        <f t="shared" si="38"/>
        <v>0.11462244224690249</v>
      </c>
      <c r="F173" s="9">
        <f t="shared" si="41"/>
        <v>10.721300709111359</v>
      </c>
      <c r="G173" s="9">
        <f t="shared" si="44"/>
        <v>10.721301855335781</v>
      </c>
      <c r="H173" s="9">
        <f t="shared" si="42"/>
        <v>1.6100135835879787E-2</v>
      </c>
      <c r="I173" s="9">
        <f t="shared" si="45"/>
        <v>1.6207348848702022E-2</v>
      </c>
      <c r="J173" s="11">
        <f t="shared" si="48"/>
        <v>1.104489805977678E-2</v>
      </c>
    </row>
    <row r="174" spans="1:10" x14ac:dyDescent="0.2">
      <c r="A174" s="1">
        <f t="shared" si="43"/>
        <v>1.7200000000000039E-3</v>
      </c>
      <c r="B174" s="6">
        <f t="shared" si="39"/>
        <v>12.800187347156188</v>
      </c>
      <c r="C174" s="6">
        <f t="shared" si="37"/>
        <v>2.5600374694312371E-4</v>
      </c>
      <c r="D174" s="9">
        <f t="shared" si="46"/>
        <v>1.0530536991928727E-4</v>
      </c>
      <c r="E174" s="9">
        <f t="shared" si="38"/>
        <v>0.10530536991928727</v>
      </c>
      <c r="F174" s="9">
        <f t="shared" si="41"/>
        <v>10.721301855335781</v>
      </c>
      <c r="G174" s="9">
        <f t="shared" si="44"/>
        <v>10.721302908389481</v>
      </c>
      <c r="H174" s="9">
        <f t="shared" si="42"/>
        <v>1.6207348848702022E-2</v>
      </c>
      <c r="I174" s="9">
        <f t="shared" si="45"/>
        <v>1.6314561872520648E-2</v>
      </c>
      <c r="J174" s="11">
        <f t="shared" si="48"/>
        <v>1.1118203430906009E-2</v>
      </c>
    </row>
    <row r="175" spans="1:10" x14ac:dyDescent="0.2">
      <c r="A175" s="1">
        <f t="shared" si="43"/>
        <v>1.7300000000000039E-3</v>
      </c>
      <c r="B175" s="6">
        <f t="shared" si="39"/>
        <v>12.268931912074072</v>
      </c>
      <c r="C175" s="6">
        <f t="shared" si="37"/>
        <v>2.453786382414814E-4</v>
      </c>
      <c r="D175" s="9">
        <f t="shared" si="46"/>
        <v>9.674563474723353E-5</v>
      </c>
      <c r="E175" s="9">
        <f t="shared" si="38"/>
        <v>9.6745634747233522E-2</v>
      </c>
      <c r="F175" s="9">
        <f t="shared" si="41"/>
        <v>10.721302908389481</v>
      </c>
      <c r="G175" s="9">
        <f t="shared" si="44"/>
        <v>10.721303875845829</v>
      </c>
      <c r="H175" s="9">
        <f t="shared" si="42"/>
        <v>1.6314561872520648E-2</v>
      </c>
      <c r="I175" s="9">
        <f t="shared" si="45"/>
        <v>1.6421774906441824E-2</v>
      </c>
      <c r="J175" s="11">
        <f t="shared" si="48"/>
        <v>1.1191508809239631E-2</v>
      </c>
    </row>
    <row r="176" spans="1:10" x14ac:dyDescent="0.2">
      <c r="A176" s="1">
        <f t="shared" si="43"/>
        <v>1.7400000000000039E-3</v>
      </c>
      <c r="B176" s="6">
        <f t="shared" si="39"/>
        <v>11.759725554487771</v>
      </c>
      <c r="C176" s="6">
        <f t="shared" si="37"/>
        <v>2.3519451108975535E-4</v>
      </c>
      <c r="D176" s="9">
        <f t="shared" si="46"/>
        <v>8.8881676670549378E-5</v>
      </c>
      <c r="E176" s="9">
        <f t="shared" si="38"/>
        <v>8.8881676670549373E-2</v>
      </c>
      <c r="F176" s="9">
        <f t="shared" si="41"/>
        <v>10.721303875845829</v>
      </c>
      <c r="G176" s="9">
        <f t="shared" si="44"/>
        <v>10.721304764662595</v>
      </c>
      <c r="H176" s="9">
        <f t="shared" si="42"/>
        <v>1.6421774906441824E-2</v>
      </c>
      <c r="I176" s="9">
        <f t="shared" si="45"/>
        <v>1.6528987949644369E-2</v>
      </c>
      <c r="J176" s="11">
        <f t="shared" ref="J176:J181" si="49">(4*0.0000001*LN(1+(2*$L$23/$L$25))*$L$9*$L$9/(($L$21/1000)*4*$L$16*$L$16*($L$3/1000000000)*($L$3/1000000000)))*((0.25*EXP(2*($L$16-$L$14)*A176)/(($L$16-$L$14)*($L$16-$L$14)))+(0.25*EXP(-2*($L$16+$L$14)*A176)/(($L$16+$L$14)*($L$16+$L$14)))-(0.5*EXP(-2*$L$14*A176)/($L$14*$L$14))+((0.5/($L$16+$L$14))-(0.5/($L$16-$L$14))-(1/$L$14))*A176+(0.5/($L$14*$L$14))-(0.25/(($L$16-$L$14)*($L$16-$L$14)))-(0.25/(($L$16+$L$14)*($L$16+$L$14))))</f>
        <v>1.126481419419203E-2</v>
      </c>
    </row>
    <row r="177" spans="1:10" x14ac:dyDescent="0.2">
      <c r="A177" s="1">
        <f t="shared" si="43"/>
        <v>1.7500000000000039E-3</v>
      </c>
      <c r="B177" s="6">
        <f t="shared" si="39"/>
        <v>11.271653155788824</v>
      </c>
      <c r="C177" s="6">
        <f t="shared" si="37"/>
        <v>2.2543306311577645E-4</v>
      </c>
      <c r="D177" s="9">
        <f t="shared" si="46"/>
        <v>8.1656939530542577E-5</v>
      </c>
      <c r="E177" s="9">
        <f t="shared" si="38"/>
        <v>8.165693953054258E-2</v>
      </c>
      <c r="F177" s="9">
        <f t="shared" si="41"/>
        <v>10.721304764662595</v>
      </c>
      <c r="G177" s="9">
        <f t="shared" si="44"/>
        <v>10.72130558123199</v>
      </c>
      <c r="H177" s="9">
        <f t="shared" si="42"/>
        <v>1.6528987949644369E-2</v>
      </c>
      <c r="I177" s="9">
        <f t="shared" si="45"/>
        <v>1.6636201001373842E-2</v>
      </c>
      <c r="J177" s="11">
        <f t="shared" si="49"/>
        <v>1.1338119585225209E-2</v>
      </c>
    </row>
    <row r="178" spans="1:10" x14ac:dyDescent="0.2">
      <c r="A178" s="1">
        <f t="shared" si="43"/>
        <v>1.760000000000004E-3</v>
      </c>
      <c r="B178" s="6">
        <f t="shared" si="39"/>
        <v>10.803837578167883</v>
      </c>
      <c r="C178" s="6">
        <f t="shared" si="37"/>
        <v>2.1607675156335763E-4</v>
      </c>
      <c r="D178" s="9">
        <f t="shared" si="46"/>
        <v>7.5019464328649065E-5</v>
      </c>
      <c r="E178" s="9">
        <f t="shared" si="38"/>
        <v>7.501946432864906E-2</v>
      </c>
      <c r="F178" s="9">
        <f t="shared" si="41"/>
        <v>10.72130558123199</v>
      </c>
      <c r="G178" s="9">
        <f t="shared" si="44"/>
        <v>10.721306331426632</v>
      </c>
      <c r="H178" s="9">
        <f t="shared" si="42"/>
        <v>1.6636201001373842E-2</v>
      </c>
      <c r="I178" s="9">
        <f t="shared" si="45"/>
        <v>1.6743414060937135E-2</v>
      </c>
      <c r="J178" s="11">
        <f t="shared" si="49"/>
        <v>1.1411424981844887E-2</v>
      </c>
    </row>
    <row r="179" spans="1:10" x14ac:dyDescent="0.2">
      <c r="A179" s="1">
        <f t="shared" si="43"/>
        <v>1.770000000000004E-3</v>
      </c>
      <c r="B179" s="6">
        <f t="shared" si="39"/>
        <v>10.355438088274424</v>
      </c>
      <c r="C179" s="6">
        <f t="shared" si="37"/>
        <v>2.0710876176548843E-4</v>
      </c>
      <c r="D179" s="9">
        <f t="shared" si="46"/>
        <v>6.8921515546951009E-5</v>
      </c>
      <c r="E179" s="9">
        <f t="shared" si="38"/>
        <v>6.8921515546951001E-2</v>
      </c>
      <c r="F179" s="9">
        <f t="shared" si="41"/>
        <v>10.721306331426632</v>
      </c>
      <c r="G179" s="9">
        <f t="shared" si="44"/>
        <v>10.721307020641788</v>
      </c>
      <c r="H179" s="9">
        <f t="shared" si="42"/>
        <v>1.6743414060937135E-2</v>
      </c>
      <c r="I179" s="9">
        <f t="shared" si="45"/>
        <v>1.6850627127697478E-2</v>
      </c>
      <c r="J179" s="11">
        <f t="shared" si="49"/>
        <v>1.1484730383596964E-2</v>
      </c>
    </row>
    <row r="180" spans="1:10" x14ac:dyDescent="0.2">
      <c r="A180" s="1">
        <f t="shared" si="43"/>
        <v>1.780000000000004E-3</v>
      </c>
      <c r="B180" s="6">
        <f t="shared" si="39"/>
        <v>9.9256488462999286</v>
      </c>
      <c r="C180" s="6">
        <f t="shared" si="37"/>
        <v>1.9851297692599854E-4</v>
      </c>
      <c r="D180" s="9">
        <f t="shared" si="46"/>
        <v>6.3319237843161556E-5</v>
      </c>
      <c r="E180" s="9">
        <f t="shared" si="38"/>
        <v>6.3319237843161555E-2</v>
      </c>
      <c r="F180" s="9">
        <f t="shared" si="41"/>
        <v>10.721307020641788</v>
      </c>
      <c r="G180" s="9">
        <f t="shared" si="44"/>
        <v>10.721307653834167</v>
      </c>
      <c r="H180" s="9">
        <f t="shared" si="42"/>
        <v>1.6850627127697478E-2</v>
      </c>
      <c r="I180" s="9">
        <f t="shared" si="45"/>
        <v>1.6957840201069857E-2</v>
      </c>
      <c r="J180" s="11">
        <f t="shared" si="49"/>
        <v>1.1558035790064257E-2</v>
      </c>
    </row>
    <row r="181" spans="1:10" x14ac:dyDescent="0.2">
      <c r="A181" s="1">
        <f t="shared" si="43"/>
        <v>1.790000000000004E-3</v>
      </c>
      <c r="B181" s="6">
        <f t="shared" si="39"/>
        <v>9.5136974577691031</v>
      </c>
      <c r="C181" s="6">
        <f t="shared" si="37"/>
        <v>1.9027394915538203E-4</v>
      </c>
      <c r="D181" s="9">
        <f t="shared" si="46"/>
        <v>5.8172340651093364E-5</v>
      </c>
      <c r="E181" s="9">
        <f t="shared" si="38"/>
        <v>5.8172340651093363E-2</v>
      </c>
      <c r="F181" s="9">
        <f t="shared" si="41"/>
        <v>10.721307653834167</v>
      </c>
      <c r="G181" s="9">
        <f t="shared" si="44"/>
        <v>10.721308235557574</v>
      </c>
      <c r="H181" s="9">
        <f t="shared" si="42"/>
        <v>1.6957840201069857E-2</v>
      </c>
      <c r="I181" s="9">
        <f t="shared" si="45"/>
        <v>1.7065053280516815E-2</v>
      </c>
      <c r="J181" s="11">
        <f t="shared" si="49"/>
        <v>1.1631341200863491E-2</v>
      </c>
    </row>
    <row r="182" spans="1:10" x14ac:dyDescent="0.2">
      <c r="A182" s="1">
        <f t="shared" si="43"/>
        <v>1.8000000000000041E-3</v>
      </c>
      <c r="B182" s="6">
        <f t="shared" si="39"/>
        <v>9.1188435854368173</v>
      </c>
      <c r="C182" s="6">
        <f t="shared" si="37"/>
        <v>1.8237687170873633E-4</v>
      </c>
      <c r="D182" s="9">
        <f t="shared" si="46"/>
        <v>5.344380841832427E-5</v>
      </c>
      <c r="E182" s="9">
        <f t="shared" si="38"/>
        <v>5.3443808418324266E-2</v>
      </c>
      <c r="F182" s="9">
        <f t="shared" si="41"/>
        <v>10.721308235557574</v>
      </c>
      <c r="G182" s="9">
        <f t="shared" si="44"/>
        <v>10.721308769995659</v>
      </c>
      <c r="H182" s="9">
        <f t="shared" si="42"/>
        <v>1.7065053280516815E-2</v>
      </c>
      <c r="I182" s="9">
        <f t="shared" si="45"/>
        <v>1.7172266365544583E-2</v>
      </c>
      <c r="J182" s="11">
        <f t="shared" ref="J182:J203" si="50">(4*0.0000001*LN(1+(2*$L$23/$L$25))*$L$9*$L$9/(($L$21/1000)*4*$L$16*$L$16*($L$3/1000000000)*($L$3/1000000000)))*((0.25*EXP(2*($L$16-$L$14)*A182)/(($L$16-$L$14)*($L$16-$L$14)))+(0.25*EXP(-2*($L$16+$L$14)*A182)/(($L$16+$L$14)*($L$16+$L$14)))-(0.5*EXP(-2*$L$14*A182)/($L$14*$L$14))+((0.5/($L$16+$L$14))-(0.5/($L$16-$L$14))-(1/$L$14))*A182+(0.5/($L$14*$L$14))-(0.25/(($L$16-$L$14)*($L$16-$L$14)))-(0.25/(($L$16+$L$14)*($L$16+$L$14))))</f>
        <v>1.1704646615642543E-2</v>
      </c>
    </row>
    <row r="183" spans="1:10" x14ac:dyDescent="0.2">
      <c r="A183" s="1">
        <f t="shared" si="43"/>
        <v>1.8100000000000041E-3</v>
      </c>
      <c r="B183" s="6">
        <f t="shared" si="39"/>
        <v>8.7403776187960514</v>
      </c>
      <c r="C183" s="6">
        <f t="shared" si="37"/>
        <v>1.7480755237592099E-4</v>
      </c>
      <c r="D183" s="9">
        <f t="shared" si="46"/>
        <v>4.9099634397144889E-5</v>
      </c>
      <c r="E183" s="9">
        <f t="shared" si="38"/>
        <v>4.909963439714489E-2</v>
      </c>
      <c r="F183" s="9">
        <f t="shared" si="41"/>
        <v>10.721308769995659</v>
      </c>
      <c r="G183" s="9">
        <f t="shared" si="44"/>
        <v>10.721309260992003</v>
      </c>
      <c r="H183" s="9">
        <f t="shared" si="42"/>
        <v>1.7172266365544583E-2</v>
      </c>
      <c r="I183" s="9">
        <f t="shared" si="45"/>
        <v>1.727947945569952E-2</v>
      </c>
      <c r="J183" s="11">
        <f t="shared" si="50"/>
        <v>1.1777952034077914E-2</v>
      </c>
    </row>
    <row r="184" spans="1:10" x14ac:dyDescent="0.2">
      <c r="A184" s="1">
        <f t="shared" si="43"/>
        <v>1.8200000000000041E-3</v>
      </c>
      <c r="B184" s="6">
        <f t="shared" si="39"/>
        <v>8.3776193988058711</v>
      </c>
      <c r="C184" s="6">
        <f t="shared" si="37"/>
        <v>1.6755238797611739E-4</v>
      </c>
      <c r="D184" s="9">
        <f t="shared" si="46"/>
        <v>4.5108576074265346E-5</v>
      </c>
      <c r="E184" s="9">
        <f t="shared" si="38"/>
        <v>4.5108576074265348E-2</v>
      </c>
      <c r="F184" s="9">
        <f t="shared" si="41"/>
        <v>10.721309260992003</v>
      </c>
      <c r="G184" s="9">
        <f t="shared" si="44"/>
        <v>10.721309712077764</v>
      </c>
      <c r="H184" s="9">
        <f t="shared" si="42"/>
        <v>1.727947945569952E-2</v>
      </c>
      <c r="I184" s="9">
        <f t="shared" si="45"/>
        <v>1.738669255056487E-2</v>
      </c>
      <c r="J184" s="11">
        <f t="shared" si="50"/>
        <v>1.1851257455872398E-2</v>
      </c>
    </row>
    <row r="185" spans="1:10" x14ac:dyDescent="0.2">
      <c r="A185" s="1">
        <f t="shared" si="43"/>
        <v>1.8300000000000041E-3</v>
      </c>
      <c r="B185" s="6">
        <f t="shared" si="39"/>
        <v>8.0299169955477119</v>
      </c>
      <c r="C185" s="6">
        <f t="shared" si="37"/>
        <v>1.605983399109542E-4</v>
      </c>
      <c r="D185" s="9">
        <f t="shared" si="46"/>
        <v>4.1441930480380556E-5</v>
      </c>
      <c r="E185" s="9">
        <f t="shared" si="38"/>
        <v>4.1441930480380557E-2</v>
      </c>
      <c r="F185" s="9">
        <f t="shared" si="41"/>
        <v>10.721309712077764</v>
      </c>
      <c r="G185" s="9">
        <f t="shared" si="44"/>
        <v>10.721310126497068</v>
      </c>
      <c r="H185" s="9">
        <f t="shared" si="42"/>
        <v>1.738669255056487E-2</v>
      </c>
      <c r="I185" s="9">
        <f t="shared" si="45"/>
        <v>1.7493905649757745E-2</v>
      </c>
      <c r="J185" s="11">
        <f t="shared" si="50"/>
        <v>1.1924562880752953E-2</v>
      </c>
    </row>
    <row r="186" spans="1:10" x14ac:dyDescent="0.2">
      <c r="A186" s="1">
        <f t="shared" si="43"/>
        <v>1.8400000000000042E-3</v>
      </c>
      <c r="B186" s="6">
        <f t="shared" si="39"/>
        <v>7.6966455366131452</v>
      </c>
      <c r="C186" s="6">
        <f t="shared" si="37"/>
        <v>1.5393291073226287E-4</v>
      </c>
      <c r="D186" s="9">
        <f t="shared" si="46"/>
        <v>3.8073327763662239E-5</v>
      </c>
      <c r="E186" s="9">
        <f t="shared" si="38"/>
        <v>3.8073327763662242E-2</v>
      </c>
      <c r="F186" s="9">
        <f t="shared" si="41"/>
        <v>10.721310126497068</v>
      </c>
      <c r="G186" s="9">
        <f t="shared" si="44"/>
        <v>10.721310507230346</v>
      </c>
      <c r="H186" s="9">
        <f t="shared" si="42"/>
        <v>1.7493905649757745E-2</v>
      </c>
      <c r="I186" s="9">
        <f t="shared" si="45"/>
        <v>1.7601118752926383E-2</v>
      </c>
      <c r="J186" s="11">
        <f t="shared" si="50"/>
        <v>1.1997868308468726E-2</v>
      </c>
    </row>
    <row r="187" spans="1:10" x14ac:dyDescent="0.2">
      <c r="A187" s="1">
        <f t="shared" si="43"/>
        <v>1.8500000000000042E-3</v>
      </c>
      <c r="B187" s="6">
        <f t="shared" si="39"/>
        <v>7.3772060841177884</v>
      </c>
      <c r="C187" s="6">
        <f t="shared" si="37"/>
        <v>1.4754412168235576E-4</v>
      </c>
      <c r="D187" s="9">
        <f t="shared" si="46"/>
        <v>3.4978541542599883E-5</v>
      </c>
      <c r="E187" s="9">
        <f t="shared" si="38"/>
        <v>3.4978541542599884E-2</v>
      </c>
      <c r="F187" s="9">
        <f t="shared" si="41"/>
        <v>10.721310507230346</v>
      </c>
      <c r="G187" s="9">
        <f t="shared" si="44"/>
        <v>10.72131085701576</v>
      </c>
      <c r="H187" s="9">
        <f t="shared" si="42"/>
        <v>1.7601118752926383E-2</v>
      </c>
      <c r="I187" s="9">
        <f t="shared" si="45"/>
        <v>1.7708331859747614E-2</v>
      </c>
      <c r="J187" s="11">
        <f t="shared" si="50"/>
        <v>1.207117373878926E-2</v>
      </c>
    </row>
    <row r="188" spans="1:10" x14ac:dyDescent="0.2">
      <c r="A188" s="1">
        <f t="shared" si="43"/>
        <v>1.8600000000000042E-3</v>
      </c>
      <c r="B188" s="6">
        <f t="shared" si="39"/>
        <v>7.071024558323078</v>
      </c>
      <c r="C188" s="6">
        <f t="shared" si="37"/>
        <v>1.4142049116646152E-4</v>
      </c>
      <c r="D188" s="9">
        <f t="shared" si="46"/>
        <v>3.2135314674283053E-5</v>
      </c>
      <c r="E188" s="9">
        <f t="shared" si="38"/>
        <v>3.2135314674283051E-2</v>
      </c>
      <c r="F188" s="9">
        <f t="shared" si="41"/>
        <v>10.72131085701576</v>
      </c>
      <c r="G188" s="9">
        <f t="shared" si="44"/>
        <v>10.721311178368907</v>
      </c>
      <c r="H188" s="9">
        <f t="shared" si="42"/>
        <v>1.7708331859747614E-2</v>
      </c>
      <c r="I188" s="9">
        <f t="shared" si="45"/>
        <v>1.7815544969924539E-2</v>
      </c>
      <c r="J188" s="11">
        <f t="shared" si="50"/>
        <v>1.2144479171502827E-2</v>
      </c>
    </row>
    <row r="189" spans="1:10" x14ac:dyDescent="0.2">
      <c r="A189" s="1">
        <f t="shared" si="43"/>
        <v>1.8700000000000043E-3</v>
      </c>
      <c r="B189" s="6">
        <f t="shared" si="39"/>
        <v>6.7775507059316462</v>
      </c>
      <c r="C189" s="6">
        <f t="shared" si="37"/>
        <v>1.3555101411863289E-4</v>
      </c>
      <c r="D189" s="9">
        <f t="shared" si="46"/>
        <v>2.9523199185084799E-5</v>
      </c>
      <c r="E189" s="9">
        <f t="shared" si="38"/>
        <v>2.9523199185084798E-2</v>
      </c>
      <c r="F189" s="9">
        <f t="shared" si="41"/>
        <v>10.721311178368907</v>
      </c>
      <c r="G189" s="9">
        <f t="shared" si="44"/>
        <v>10.721311473600899</v>
      </c>
      <c r="H189" s="9">
        <f t="shared" si="42"/>
        <v>1.7815544969924539E-2</v>
      </c>
      <c r="I189" s="9">
        <f t="shared" si="45"/>
        <v>1.7922758083184387E-2</v>
      </c>
      <c r="J189" s="11">
        <f t="shared" si="50"/>
        <v>1.2217784606414905E-2</v>
      </c>
    </row>
    <row r="190" spans="1:10" x14ac:dyDescent="0.2">
      <c r="A190" s="1">
        <f t="shared" si="43"/>
        <v>1.8800000000000043E-3</v>
      </c>
      <c r="B190" s="6">
        <f t="shared" si="39"/>
        <v>6.4962571112020733</v>
      </c>
      <c r="C190" s="6">
        <f t="shared" si="37"/>
        <v>1.2992514222404144E-4</v>
      </c>
      <c r="D190" s="9">
        <f t="shared" si="46"/>
        <v>2.7123409212556714E-5</v>
      </c>
      <c r="E190" s="9">
        <f t="shared" si="38"/>
        <v>2.7123409212556713E-2</v>
      </c>
      <c r="F190" s="9">
        <f t="shared" si="41"/>
        <v>10.721311473600899</v>
      </c>
      <c r="G190" s="9">
        <f t="shared" si="44"/>
        <v>10.721311744834992</v>
      </c>
      <c r="H190" s="9">
        <f t="shared" si="42"/>
        <v>1.7922758083184387E-2</v>
      </c>
      <c r="I190" s="9">
        <f t="shared" si="45"/>
        <v>1.8029971199276566E-2</v>
      </c>
      <c r="J190" s="11">
        <f t="shared" si="50"/>
        <v>1.2291090043346792E-2</v>
      </c>
    </row>
    <row r="191" spans="1:10" x14ac:dyDescent="0.2">
      <c r="A191" s="1">
        <f t="shared" si="43"/>
        <v>1.8900000000000043E-3</v>
      </c>
      <c r="B191" s="6">
        <f t="shared" si="39"/>
        <v>6.2266382481060045</v>
      </c>
      <c r="C191" s="6">
        <f t="shared" si="37"/>
        <v>1.2453276496212008E-4</v>
      </c>
      <c r="D191" s="9">
        <f t="shared" si="46"/>
        <v>2.4918685900922777E-5</v>
      </c>
      <c r="E191" s="9">
        <f t="shared" si="38"/>
        <v>2.4918685900922777E-2</v>
      </c>
      <c r="F191" s="9">
        <f t="shared" si="41"/>
        <v>10.721311744834992</v>
      </c>
      <c r="G191" s="9">
        <f t="shared" si="44"/>
        <v>10.721311994021852</v>
      </c>
      <c r="H191" s="9">
        <f t="shared" si="42"/>
        <v>1.8029971199276566E-2</v>
      </c>
      <c r="I191" s="9">
        <f t="shared" si="45"/>
        <v>1.8137184317970852E-2</v>
      </c>
      <c r="J191" s="11">
        <f t="shared" si="50"/>
        <v>1.2364395482134312E-2</v>
      </c>
    </row>
    <row r="192" spans="1:10" x14ac:dyDescent="0.2">
      <c r="A192" s="1">
        <f t="shared" si="43"/>
        <v>1.9000000000000043E-3</v>
      </c>
      <c r="B192" s="6">
        <f t="shared" si="39"/>
        <v>5.9682095718241568</v>
      </c>
      <c r="C192" s="6">
        <f t="shared" si="37"/>
        <v>1.1936419143648311E-4</v>
      </c>
      <c r="D192" s="9">
        <f t="shared" si="46"/>
        <v>2.2893173278524849E-5</v>
      </c>
      <c r="E192" s="9">
        <f t="shared" si="38"/>
        <v>2.2893173278524848E-2</v>
      </c>
      <c r="F192" s="9">
        <f t="shared" si="41"/>
        <v>10.721311994021852</v>
      </c>
      <c r="G192" s="9">
        <f t="shared" si="44"/>
        <v>10.721312222953584</v>
      </c>
      <c r="H192" s="9">
        <f t="shared" si="42"/>
        <v>1.8137184317970852E-2</v>
      </c>
      <c r="I192" s="9">
        <f t="shared" si="45"/>
        <v>1.8244397439055728E-2</v>
      </c>
      <c r="J192" s="11">
        <f t="shared" si="50"/>
        <v>1.2437700922626617E-2</v>
      </c>
    </row>
    <row r="193" spans="1:10" x14ac:dyDescent="0.2">
      <c r="A193" s="1">
        <f t="shared" si="43"/>
        <v>1.9100000000000044E-3</v>
      </c>
      <c r="B193" s="6">
        <f t="shared" si="39"/>
        <v>5.7205066479485271</v>
      </c>
      <c r="C193" s="6">
        <f t="shared" si="37"/>
        <v>1.1441013295897052E-4</v>
      </c>
      <c r="D193" s="9">
        <f t="shared" si="46"/>
        <v>2.1032304224553699E-5</v>
      </c>
      <c r="E193" s="9">
        <f t="shared" si="38"/>
        <v>2.10323042245537E-2</v>
      </c>
      <c r="F193" s="9">
        <f t="shared" si="41"/>
        <v>10.721312222953584</v>
      </c>
      <c r="G193" s="9">
        <f t="shared" si="44"/>
        <v>10.721312433276626</v>
      </c>
      <c r="H193" s="9">
        <f t="shared" si="42"/>
        <v>1.8244397439055728E-2</v>
      </c>
      <c r="I193" s="9">
        <f t="shared" si="45"/>
        <v>1.8351610562336879E-2</v>
      </c>
      <c r="J193" s="11">
        <f t="shared" si="50"/>
        <v>1.2511006364685148E-2</v>
      </c>
    </row>
    <row r="194" spans="1:10" x14ac:dyDescent="0.2">
      <c r="A194" s="1">
        <f t="shared" si="43"/>
        <v>1.9200000000000044E-3</v>
      </c>
      <c r="B194" s="6">
        <f t="shared" si="39"/>
        <v>5.4830843178258979</v>
      </c>
      <c r="C194" s="6">
        <f t="shared" ref="C194:C257" si="51">4*3.1415*0.0000001*B194/(2*3.1415*(($L$25/2000)+($L$23/2000)))</f>
        <v>1.0966168635651793E-4</v>
      </c>
      <c r="D194" s="9">
        <f t="shared" si="46"/>
        <v>1.9322695704959921E-5</v>
      </c>
      <c r="E194" s="9">
        <f t="shared" ref="E194:E257" si="52">D194/($L$21/1000)</f>
        <v>1.9322695704959921E-2</v>
      </c>
      <c r="F194" s="9">
        <f t="shared" si="41"/>
        <v>10.721312433276626</v>
      </c>
      <c r="G194" s="9">
        <f t="shared" si="44"/>
        <v>10.721312626503583</v>
      </c>
      <c r="H194" s="9">
        <f t="shared" si="42"/>
        <v>1.8351610562336879E-2</v>
      </c>
      <c r="I194" s="9">
        <f t="shared" si="45"/>
        <v>1.8458823687635781E-2</v>
      </c>
      <c r="J194" s="11">
        <f t="shared" si="50"/>
        <v>1.2584311808182586E-2</v>
      </c>
    </row>
    <row r="195" spans="1:10" x14ac:dyDescent="0.2">
      <c r="A195" s="1">
        <f t="shared" si="43"/>
        <v>1.9300000000000044E-3</v>
      </c>
      <c r="B195" s="6">
        <f t="shared" ref="B195:B258" si="53">IF($L$16&gt;0,($L$9/($L$16*($L$3/1000000000)))*0.5*(EXP(($L$16-$L$14)*A195)-EXP(-($L$16+$L$14)*A195)),($L$9/($L$18*($L$3/1000000000)))*EXP(-$L$14*A195)*SIN($L$18*A195))</f>
        <v>5.2555158985426029</v>
      </c>
      <c r="C195" s="6">
        <f t="shared" si="51"/>
        <v>1.0511031797085204E-4</v>
      </c>
      <c r="D195" s="9">
        <f t="shared" si="46"/>
        <v>1.7752052524100295E-5</v>
      </c>
      <c r="E195" s="9">
        <f t="shared" si="52"/>
        <v>1.7752052524100295E-2</v>
      </c>
      <c r="F195" s="9">
        <f t="shared" si="41"/>
        <v>10.721312626503583</v>
      </c>
      <c r="G195" s="9">
        <f t="shared" si="44"/>
        <v>10.721312804024107</v>
      </c>
      <c r="H195" s="9">
        <f t="shared" si="42"/>
        <v>1.8458823687635781E-2</v>
      </c>
      <c r="I195" s="9">
        <f t="shared" si="45"/>
        <v>1.8566036814788418E-2</v>
      </c>
      <c r="J195" s="11">
        <f t="shared" si="50"/>
        <v>1.2657617253001976E-2</v>
      </c>
    </row>
    <row r="196" spans="1:10" x14ac:dyDescent="0.2">
      <c r="A196" s="1">
        <f t="shared" si="43"/>
        <v>1.9400000000000044E-3</v>
      </c>
      <c r="B196" s="6">
        <f t="shared" si="53"/>
        <v>5.0373924161129109</v>
      </c>
      <c r="C196" s="6">
        <f t="shared" si="51"/>
        <v>1.007478483222582E-4</v>
      </c>
      <c r="D196" s="9">
        <f t="shared" si="46"/>
        <v>1.6309078899919966E-5</v>
      </c>
      <c r="E196" s="9">
        <f t="shared" si="52"/>
        <v>1.6309078899919966E-2</v>
      </c>
      <c r="F196" s="9">
        <f t="shared" si="41"/>
        <v>10.721312804024107</v>
      </c>
      <c r="G196" s="9">
        <f t="shared" si="44"/>
        <v>10.721312967114896</v>
      </c>
      <c r="H196" s="9">
        <f t="shared" si="42"/>
        <v>1.8566036814788418E-2</v>
      </c>
      <c r="I196" s="9">
        <f t="shared" si="45"/>
        <v>1.8673249943644114E-2</v>
      </c>
      <c r="J196" s="11">
        <f t="shared" si="50"/>
        <v>1.2730922699035854E-2</v>
      </c>
    </row>
    <row r="197" spans="1:10" x14ac:dyDescent="0.2">
      <c r="A197" s="1">
        <f t="shared" si="43"/>
        <v>1.9500000000000045E-3</v>
      </c>
      <c r="B197" s="6">
        <f t="shared" si="53"/>
        <v>4.8283218704927977</v>
      </c>
      <c r="C197" s="6">
        <f t="shared" si="51"/>
        <v>9.6566437409855932E-5</v>
      </c>
      <c r="D197" s="9">
        <f t="shared" si="46"/>
        <v>1.4983397226734389E-5</v>
      </c>
      <c r="E197" s="9">
        <f t="shared" si="52"/>
        <v>1.4983397226734389E-2</v>
      </c>
      <c r="F197" s="9">
        <f t="shared" ref="F197:F260" si="54">G196</f>
        <v>10.721312967114896</v>
      </c>
      <c r="G197" s="9">
        <f t="shared" si="44"/>
        <v>10.721313116948869</v>
      </c>
      <c r="H197" s="9">
        <f t="shared" ref="H197:H260" si="55">I196</f>
        <v>1.8673249943644114E-2</v>
      </c>
      <c r="I197" s="9">
        <f t="shared" si="45"/>
        <v>1.8780463074064432E-2</v>
      </c>
      <c r="J197" s="11">
        <f t="shared" si="50"/>
        <v>1.2804228146185507E-2</v>
      </c>
    </row>
    <row r="198" spans="1:10" x14ac:dyDescent="0.2">
      <c r="A198" s="1">
        <f t="shared" si="43"/>
        <v>1.9600000000000043E-3</v>
      </c>
      <c r="B198" s="6">
        <f t="shared" si="53"/>
        <v>4.6279285310984468</v>
      </c>
      <c r="C198" s="6">
        <f t="shared" si="51"/>
        <v>9.255857062196891E-5</v>
      </c>
      <c r="D198" s="9">
        <f t="shared" si="46"/>
        <v>1.376547344136927E-5</v>
      </c>
      <c r="E198" s="9">
        <f t="shared" si="52"/>
        <v>1.376547344136927E-2</v>
      </c>
      <c r="F198" s="9">
        <f t="shared" si="54"/>
        <v>10.721313116948869</v>
      </c>
      <c r="G198" s="9">
        <f t="shared" si="44"/>
        <v>10.721313254603603</v>
      </c>
      <c r="H198" s="9">
        <f t="shared" si="55"/>
        <v>1.8780463074064432E-2</v>
      </c>
      <c r="I198" s="9">
        <f t="shared" si="45"/>
        <v>1.8887676205922192E-2</v>
      </c>
      <c r="J198" s="11">
        <f t="shared" si="50"/>
        <v>1.2877533594360238E-2</v>
      </c>
    </row>
    <row r="199" spans="1:10" x14ac:dyDescent="0.2">
      <c r="A199" s="1">
        <f t="shared" si="43"/>
        <v>1.9700000000000043E-3</v>
      </c>
      <c r="B199" s="6">
        <f t="shared" si="53"/>
        <v>4.4358522615632383</v>
      </c>
      <c r="C199" s="6">
        <f t="shared" si="51"/>
        <v>8.8717045231264749E-5</v>
      </c>
      <c r="D199" s="9">
        <f t="shared" si="46"/>
        <v>1.2646548455904292E-5</v>
      </c>
      <c r="E199" s="9">
        <f t="shared" si="52"/>
        <v>1.2646548455904292E-2</v>
      </c>
      <c r="F199" s="9">
        <f t="shared" si="54"/>
        <v>10.721313254603603</v>
      </c>
      <c r="G199" s="9">
        <f t="shared" si="44"/>
        <v>10.721313381069088</v>
      </c>
      <c r="H199" s="9">
        <f t="shared" si="55"/>
        <v>1.8887676205922192E-2</v>
      </c>
      <c r="I199" s="9">
        <f t="shared" si="45"/>
        <v>1.8994889339100554E-2</v>
      </c>
      <c r="J199" s="11">
        <f t="shared" si="50"/>
        <v>1.2950839043476724E-2</v>
      </c>
    </row>
    <row r="200" spans="1:10" x14ac:dyDescent="0.2">
      <c r="A200" s="1">
        <f t="shared" si="43"/>
        <v>1.9800000000000043E-3</v>
      </c>
      <c r="B200" s="6">
        <f t="shared" si="53"/>
        <v>4.2517478725198794</v>
      </c>
      <c r="C200" s="6">
        <f t="shared" si="51"/>
        <v>8.5034957450397583E-5</v>
      </c>
      <c r="D200" s="9">
        <f t="shared" si="46"/>
        <v>1.1618575163898487E-5</v>
      </c>
      <c r="E200" s="9">
        <f t="shared" si="52"/>
        <v>1.1618575163898488E-2</v>
      </c>
      <c r="F200" s="9">
        <f t="shared" si="54"/>
        <v>10.721313381069088</v>
      </c>
      <c r="G200" s="9">
        <f t="shared" si="44"/>
        <v>10.721313497254839</v>
      </c>
      <c r="H200" s="9">
        <f t="shared" si="55"/>
        <v>1.8994889339100554E-2</v>
      </c>
      <c r="I200" s="9">
        <f t="shared" si="45"/>
        <v>1.9102102473492175E-2</v>
      </c>
      <c r="J200" s="11">
        <f t="shared" si="50"/>
        <v>1.3024144493458418E-2</v>
      </c>
    </row>
    <row r="201" spans="1:10" x14ac:dyDescent="0.2">
      <c r="A201" s="1">
        <f t="shared" si="43"/>
        <v>1.9900000000000044E-3</v>
      </c>
      <c r="B201" s="6">
        <f t="shared" si="53"/>
        <v>4.0752845012444316</v>
      </c>
      <c r="C201" s="6">
        <f t="shared" si="51"/>
        <v>8.1505690024888614E-5</v>
      </c>
      <c r="D201" s="9">
        <f t="shared" si="46"/>
        <v>1.0674160567056871E-5</v>
      </c>
      <c r="E201" s="9">
        <f t="shared" si="52"/>
        <v>1.067416056705687E-2</v>
      </c>
      <c r="F201" s="9">
        <f t="shared" si="54"/>
        <v>10.721313497254839</v>
      </c>
      <c r="G201" s="9">
        <f t="shared" si="44"/>
        <v>10.721313603996444</v>
      </c>
      <c r="H201" s="9">
        <f t="shared" si="55"/>
        <v>1.9102102473492175E-2</v>
      </c>
      <c r="I201" s="9">
        <f t="shared" si="45"/>
        <v>1.9209315608998433E-2</v>
      </c>
      <c r="J201" s="11">
        <f t="shared" si="50"/>
        <v>1.3097449944234984E-2</v>
      </c>
    </row>
    <row r="202" spans="1:10" x14ac:dyDescent="0.2">
      <c r="A202" s="1">
        <f t="shared" si="43"/>
        <v>2.0000000000000044E-3</v>
      </c>
      <c r="B202" s="6">
        <f t="shared" si="53"/>
        <v>3.9061450170473506</v>
      </c>
      <c r="C202" s="6">
        <f t="shared" si="51"/>
        <v>7.8122900340947001E-5</v>
      </c>
      <c r="D202" s="9">
        <f t="shared" si="46"/>
        <v>9.8065126061239322E-6</v>
      </c>
      <c r="E202" s="9">
        <f t="shared" si="52"/>
        <v>9.8065126061239322E-3</v>
      </c>
      <c r="F202" s="9">
        <f t="shared" si="54"/>
        <v>10.721313603996444</v>
      </c>
      <c r="G202" s="9">
        <f t="shared" si="44"/>
        <v>10.72131370206157</v>
      </c>
      <c r="H202" s="9">
        <f t="shared" si="55"/>
        <v>1.9209315608998433E-2</v>
      </c>
      <c r="I202" s="9">
        <f t="shared" si="45"/>
        <v>1.9316528745528722E-2</v>
      </c>
      <c r="J202" s="11">
        <f t="shared" si="50"/>
        <v>1.3170755395741817E-2</v>
      </c>
    </row>
    <row r="203" spans="1:10" x14ac:dyDescent="0.2">
      <c r="A203" s="1">
        <f t="shared" si="43"/>
        <v>2.0100000000000044E-3</v>
      </c>
      <c r="B203" s="6">
        <f t="shared" si="53"/>
        <v>3.7440254513430684</v>
      </c>
      <c r="C203" s="6">
        <f t="shared" si="51"/>
        <v>7.4880509026861353E-5</v>
      </c>
      <c r="D203" s="9">
        <f t="shared" si="46"/>
        <v>9.0093913136220913E-6</v>
      </c>
      <c r="E203" s="9">
        <f t="shared" si="52"/>
        <v>9.0093913136220904E-3</v>
      </c>
      <c r="F203" s="9">
        <f t="shared" si="54"/>
        <v>10.72131370206157</v>
      </c>
      <c r="G203" s="9">
        <f t="shared" si="44"/>
        <v>10.721313792155483</v>
      </c>
      <c r="H203" s="9">
        <f t="shared" si="55"/>
        <v>1.9316528745528722E-2</v>
      </c>
      <c r="I203" s="9">
        <f t="shared" si="45"/>
        <v>1.9423741882999807E-2</v>
      </c>
      <c r="J203" s="11">
        <f t="shared" si="50"/>
        <v>1.3244060847919559E-2</v>
      </c>
    </row>
    <row r="204" spans="1:10" x14ac:dyDescent="0.2">
      <c r="A204" s="1">
        <f t="shared" si="43"/>
        <v>2.0200000000000044E-3</v>
      </c>
      <c r="B204" s="6">
        <f t="shared" si="53"/>
        <v>3.5886344513737543</v>
      </c>
      <c r="C204" s="6">
        <f t="shared" si="51"/>
        <v>7.1772689027475067E-5</v>
      </c>
      <c r="D204" s="9">
        <f t="shared" si="46"/>
        <v>8.2770639371339285E-6</v>
      </c>
      <c r="E204" s="9">
        <f t="shared" si="52"/>
        <v>8.2770639371339289E-3</v>
      </c>
      <c r="F204" s="9">
        <f t="shared" si="54"/>
        <v>10.721313792155483</v>
      </c>
      <c r="G204" s="9">
        <f t="shared" si="44"/>
        <v>10.721313874926123</v>
      </c>
      <c r="H204" s="9">
        <f t="shared" si="55"/>
        <v>1.9423741882999807E-2</v>
      </c>
      <c r="I204" s="9">
        <f t="shared" si="45"/>
        <v>1.9530955021335214E-2</v>
      </c>
      <c r="J204" s="11">
        <f t="shared" ref="J204:J209" si="56">(4*0.0000001*LN(1+(2*$L$23/$L$25))*$L$9*$L$9/(($L$21/1000)*4*$L$16*$L$16*($L$3/1000000000)*($L$3/1000000000)))*((0.25*EXP(2*($L$16-$L$14)*A204)/(($L$16-$L$14)*($L$16-$L$14)))+(0.25*EXP(-2*($L$16+$L$14)*A204)/(($L$16+$L$14)*($L$16+$L$14)))-(0.5*EXP(-2*$L$14*A204)/($L$14*$L$14))+((0.5/($L$16+$L$14))-(0.5/($L$16-$L$14))-(1/$L$14))*A204+(0.5/($L$14*$L$14))-(0.25/(($L$16-$L$14)*($L$16-$L$14)))-(0.25/(($L$16+$L$14)*($L$16+$L$14))))</f>
        <v>1.3317366300713668E-2</v>
      </c>
    </row>
    <row r="205" spans="1:10" x14ac:dyDescent="0.2">
      <c r="A205" s="1">
        <f t="shared" si="43"/>
        <v>2.0300000000000045E-3</v>
      </c>
      <c r="B205" s="6">
        <f t="shared" si="53"/>
        <v>3.4396927566055648</v>
      </c>
      <c r="C205" s="6">
        <f t="shared" si="51"/>
        <v>6.8793855132111284E-5</v>
      </c>
      <c r="D205" s="9">
        <f t="shared" si="46"/>
        <v>7.6042637103832011E-6</v>
      </c>
      <c r="E205" s="9">
        <f t="shared" si="52"/>
        <v>7.604263710383201E-3</v>
      </c>
      <c r="F205" s="9">
        <f t="shared" si="54"/>
        <v>10.721313874926123</v>
      </c>
      <c r="G205" s="9">
        <f t="shared" si="44"/>
        <v>10.72131395096876</v>
      </c>
      <c r="H205" s="9">
        <f t="shared" si="55"/>
        <v>1.9530955021335214E-2</v>
      </c>
      <c r="I205" s="9">
        <f t="shared" si="45"/>
        <v>1.9638168160464688E-2</v>
      </c>
      <c r="J205" s="11">
        <f t="shared" si="56"/>
        <v>1.3390671754074041E-2</v>
      </c>
    </row>
    <row r="206" spans="1:10" x14ac:dyDescent="0.2">
      <c r="A206" s="1">
        <f t="shared" si="43"/>
        <v>2.0400000000000045E-3</v>
      </c>
      <c r="B206" s="6">
        <f t="shared" si="53"/>
        <v>3.2969326968563948</v>
      </c>
      <c r="C206" s="6">
        <f t="shared" si="51"/>
        <v>6.5938653937127882E-5</v>
      </c>
      <c r="D206" s="9">
        <f t="shared" si="46"/>
        <v>6.9861519756038558E-6</v>
      </c>
      <c r="E206" s="9">
        <f t="shared" si="52"/>
        <v>6.9861519756038559E-3</v>
      </c>
      <c r="F206" s="9">
        <f t="shared" si="54"/>
        <v>10.72131395096876</v>
      </c>
      <c r="G206" s="9">
        <f t="shared" si="44"/>
        <v>10.721314020830279</v>
      </c>
      <c r="H206" s="9">
        <f t="shared" si="55"/>
        <v>1.9638168160464688E-2</v>
      </c>
      <c r="I206" s="9">
        <f t="shared" si="45"/>
        <v>1.9745381300323682E-2</v>
      </c>
      <c r="J206" s="11">
        <f t="shared" si="56"/>
        <v>1.3463977207954661E-2</v>
      </c>
    </row>
    <row r="207" spans="1:10" x14ac:dyDescent="0.2">
      <c r="A207" s="1">
        <f t="shared" si="43"/>
        <v>2.0500000000000045E-3</v>
      </c>
      <c r="B207" s="6">
        <f t="shared" si="53"/>
        <v>3.1600977112531723</v>
      </c>
      <c r="C207" s="6">
        <f t="shared" si="51"/>
        <v>6.3201954225063434E-5</v>
      </c>
      <c r="D207" s="9">
        <f t="shared" si="46"/>
        <v>6.4182833847878354E-6</v>
      </c>
      <c r="E207" s="9">
        <f t="shared" si="52"/>
        <v>6.4182833847878356E-3</v>
      </c>
      <c r="F207" s="9">
        <f t="shared" si="54"/>
        <v>10.721314020830279</v>
      </c>
      <c r="G207" s="9">
        <f t="shared" si="44"/>
        <v>10.721314085013113</v>
      </c>
      <c r="H207" s="9">
        <f t="shared" si="55"/>
        <v>1.9745381300323682E-2</v>
      </c>
      <c r="I207" s="9">
        <f t="shared" si="45"/>
        <v>1.9852594440852901E-2</v>
      </c>
      <c r="J207" s="11">
        <f t="shared" si="56"/>
        <v>1.3537282662313231E-2</v>
      </c>
    </row>
    <row r="208" spans="1:10" x14ac:dyDescent="0.2">
      <c r="A208" s="1">
        <f t="shared" si="43"/>
        <v>2.0600000000000045E-3</v>
      </c>
      <c r="B208" s="6">
        <f t="shared" si="53"/>
        <v>3.0289418871542222</v>
      </c>
      <c r="C208" s="6">
        <f t="shared" si="51"/>
        <v>6.0578837743084432E-5</v>
      </c>
      <c r="D208" s="9">
        <f t="shared" si="46"/>
        <v>5.8965739295455623E-6</v>
      </c>
      <c r="E208" s="9">
        <f t="shared" si="52"/>
        <v>5.8965739295455625E-3</v>
      </c>
      <c r="F208" s="9">
        <f t="shared" si="54"/>
        <v>10.721314085013113</v>
      </c>
      <c r="G208" s="9">
        <f t="shared" si="44"/>
        <v>10.721314143978852</v>
      </c>
      <c r="H208" s="9">
        <f t="shared" si="55"/>
        <v>1.9852594440852901E-2</v>
      </c>
      <c r="I208" s="9">
        <f t="shared" si="45"/>
        <v>1.9959807581997859E-2</v>
      </c>
      <c r="J208" s="11">
        <f t="shared" si="56"/>
        <v>1.3610588117110904E-2</v>
      </c>
    </row>
    <row r="209" spans="1:10" x14ac:dyDescent="0.2">
      <c r="A209" s="1">
        <f t="shared" si="43"/>
        <v>2.0700000000000046E-3</v>
      </c>
      <c r="B209" s="6">
        <f t="shared" si="53"/>
        <v>2.903229518208045</v>
      </c>
      <c r="C209" s="6">
        <f t="shared" si="51"/>
        <v>5.806459036416089E-5</v>
      </c>
      <c r="D209" s="9">
        <f t="shared" si="46"/>
        <v>5.4172715696554674E-6</v>
      </c>
      <c r="E209" s="9">
        <f t="shared" si="52"/>
        <v>5.4172715696554673E-3</v>
      </c>
      <c r="F209" s="9">
        <f t="shared" si="54"/>
        <v>10.721314143978852</v>
      </c>
      <c r="G209" s="9">
        <f t="shared" si="44"/>
        <v>10.721314198151568</v>
      </c>
      <c r="H209" s="9">
        <f t="shared" si="55"/>
        <v>1.9959807581997859E-2</v>
      </c>
      <c r="I209" s="9">
        <f t="shared" si="45"/>
        <v>2.0067020723708511E-2</v>
      </c>
      <c r="J209" s="11">
        <f t="shared" si="56"/>
        <v>1.368389357231199E-2</v>
      </c>
    </row>
    <row r="210" spans="1:10" x14ac:dyDescent="0.2">
      <c r="A210" s="1">
        <f t="shared" si="43"/>
        <v>2.0800000000000046E-3</v>
      </c>
      <c r="B210" s="6">
        <f t="shared" si="53"/>
        <v>2.7827346807543276</v>
      </c>
      <c r="C210" s="6">
        <f t="shared" si="51"/>
        <v>5.5654693615086543E-5</v>
      </c>
      <c r="D210" s="9">
        <f t="shared" si="46"/>
        <v>4.9769292490686819E-6</v>
      </c>
      <c r="E210" s="9">
        <f t="shared" si="52"/>
        <v>4.9769292490686821E-3</v>
      </c>
      <c r="F210" s="9">
        <f t="shared" si="54"/>
        <v>10.721314198151568</v>
      </c>
      <c r="G210" s="9">
        <f t="shared" si="44"/>
        <v>10.72131424792086</v>
      </c>
      <c r="H210" s="9">
        <f t="shared" si="55"/>
        <v>2.0067020723708511E-2</v>
      </c>
      <c r="I210" s="9">
        <f t="shared" si="45"/>
        <v>2.0174233865938872E-2</v>
      </c>
      <c r="J210" s="11">
        <f t="shared" ref="J210:J229" si="57">(4*0.0000001*LN(1+(2*$L$23/$L$25))*$L$9*$L$9/(($L$21/1000)*4*$L$16*$L$16*($L$3/1000000000)*($L$3/1000000000)))*((0.25*EXP(2*($L$16-$L$14)*A210)/(($L$16-$L$14)*($L$16-$L$14)))+(0.25*EXP(-2*($L$16+$L$14)*A210)/(($L$16+$L$14)*($L$16+$L$14)))-(0.5*EXP(-2*$L$14*A210)/($L$14*$L$14))+((0.5/($L$16+$L$14))-(0.5/($L$16-$L$14))-(1/$L$14))*A210+(0.5/($L$14*$L$14))-(0.25/(($L$16-$L$14)*($L$16-$L$14)))-(0.25/(($L$16+$L$14)*($L$16+$L$14))))</f>
        <v>1.3757199027883691E-2</v>
      </c>
    </row>
    <row r="211" spans="1:10" x14ac:dyDescent="0.2">
      <c r="A211" s="1">
        <f t="shared" si="43"/>
        <v>2.0900000000000046E-3</v>
      </c>
      <c r="B211" s="6">
        <f t="shared" si="53"/>
        <v>2.6672408278058319</v>
      </c>
      <c r="C211" s="6">
        <f t="shared" si="51"/>
        <v>5.334481655611663E-5</v>
      </c>
      <c r="D211" s="9">
        <f t="shared" si="46"/>
        <v>4.5723801053045191E-6</v>
      </c>
      <c r="E211" s="9">
        <f t="shared" si="52"/>
        <v>4.5723801053045186E-3</v>
      </c>
      <c r="F211" s="9">
        <f t="shared" si="54"/>
        <v>10.72131424792086</v>
      </c>
      <c r="G211" s="9">
        <f t="shared" si="44"/>
        <v>10.721314293644662</v>
      </c>
      <c r="H211" s="9">
        <f t="shared" si="55"/>
        <v>2.0174233865938872E-2</v>
      </c>
      <c r="I211" s="9">
        <f t="shared" si="45"/>
        <v>2.0281447008646699E-2</v>
      </c>
      <c r="J211" s="11">
        <f t="shared" si="57"/>
        <v>1.3830504483795886E-2</v>
      </c>
    </row>
    <row r="212" spans="1:10" x14ac:dyDescent="0.2">
      <c r="A212" s="1">
        <f t="shared" ref="A212:A275" si="58">A211+0.00001</f>
        <v>2.1000000000000046E-3</v>
      </c>
      <c r="B212" s="6">
        <f t="shared" si="53"/>
        <v>2.5565403998815888</v>
      </c>
      <c r="C212" s="6">
        <f t="shared" si="51"/>
        <v>5.1130807997631767E-5</v>
      </c>
      <c r="D212" s="9">
        <f t="shared" si="46"/>
        <v>4.2007146939476157E-6</v>
      </c>
      <c r="E212" s="9">
        <f t="shared" si="52"/>
        <v>4.2007146939476159E-3</v>
      </c>
      <c r="F212" s="9">
        <f t="shared" si="54"/>
        <v>10.721314293644662</v>
      </c>
      <c r="G212" s="9">
        <f t="shared" ref="G212:G275" si="59">F212+E212*(A212-A211)</f>
        <v>10.721314335651808</v>
      </c>
      <c r="H212" s="9">
        <f t="shared" si="55"/>
        <v>2.0281447008646699E-2</v>
      </c>
      <c r="I212" s="9">
        <f t="shared" ref="I212:I275" si="60">H212+0.5*(F212+G212)*(A212-A211)</f>
        <v>2.0388660151793182E-2</v>
      </c>
      <c r="J212" s="11">
        <f t="shared" si="57"/>
        <v>1.3903809940020896E-2</v>
      </c>
    </row>
    <row r="213" spans="1:10" x14ac:dyDescent="0.2">
      <c r="A213" s="1">
        <f t="shared" si="58"/>
        <v>2.1100000000000047E-3</v>
      </c>
      <c r="B213" s="6">
        <f t="shared" si="53"/>
        <v>2.4504344519919394</v>
      </c>
      <c r="C213" s="6">
        <f t="shared" si="51"/>
        <v>4.9008689039838779E-5</v>
      </c>
      <c r="D213" s="9">
        <f t="shared" si="46"/>
        <v>3.859260064449182E-6</v>
      </c>
      <c r="E213" s="9">
        <f t="shared" si="52"/>
        <v>3.8592600644491819E-3</v>
      </c>
      <c r="F213" s="9">
        <f t="shared" si="54"/>
        <v>10.721314335651808</v>
      </c>
      <c r="G213" s="9">
        <f t="shared" si="59"/>
        <v>10.721314374244409</v>
      </c>
      <c r="H213" s="9">
        <f t="shared" si="55"/>
        <v>2.0388660151793182E-2</v>
      </c>
      <c r="I213" s="9">
        <f t="shared" si="60"/>
        <v>2.0495873295342661E-2</v>
      </c>
      <c r="J213" s="11">
        <f t="shared" si="57"/>
        <v>1.3977115396533294E-2</v>
      </c>
    </row>
    <row r="214" spans="1:10" x14ac:dyDescent="0.2">
      <c r="A214" s="1">
        <f t="shared" si="58"/>
        <v>2.1200000000000047E-3</v>
      </c>
      <c r="B214" s="6">
        <f t="shared" si="53"/>
        <v>2.3487322961050867</v>
      </c>
      <c r="C214" s="6">
        <f t="shared" si="51"/>
        <v>4.6974645922101722E-5</v>
      </c>
      <c r="D214" s="9">
        <f t="shared" si="46"/>
        <v>3.5455605367494014E-6</v>
      </c>
      <c r="E214" s="9">
        <f t="shared" si="52"/>
        <v>3.5455605367494011E-3</v>
      </c>
      <c r="F214" s="9">
        <f t="shared" si="54"/>
        <v>10.721314374244409</v>
      </c>
      <c r="G214" s="9">
        <f t="shared" si="59"/>
        <v>10.721314409700014</v>
      </c>
      <c r="H214" s="9">
        <f t="shared" si="55"/>
        <v>2.0495873295342661E-2</v>
      </c>
      <c r="I214" s="9">
        <f t="shared" si="60"/>
        <v>2.0603086439262383E-2</v>
      </c>
      <c r="J214" s="11">
        <f t="shared" si="57"/>
        <v>1.4050420853309722E-2</v>
      </c>
    </row>
    <row r="215" spans="1:10" x14ac:dyDescent="0.2">
      <c r="A215" s="1">
        <f t="shared" si="58"/>
        <v>2.1300000000000047E-3</v>
      </c>
      <c r="B215" s="6">
        <f t="shared" si="53"/>
        <v>2.2512511584526087</v>
      </c>
      <c r="C215" s="6">
        <f t="shared" si="51"/>
        <v>4.5025023169052163E-5</v>
      </c>
      <c r="D215" s="9">
        <f t="shared" ref="D215:D278" si="61">4*0.0000001*B215*B215*(LN(1+(2*$L$23/$L$25))+LN(1+($L$23/(1.5*$L$25+$L$27))))</f>
        <v>3.2573600404699062E-6</v>
      </c>
      <c r="E215" s="9">
        <f t="shared" si="52"/>
        <v>3.257360040469906E-3</v>
      </c>
      <c r="F215" s="9">
        <f t="shared" si="54"/>
        <v>10.721314409700014</v>
      </c>
      <c r="G215" s="9">
        <f t="shared" si="59"/>
        <v>10.721314442273615</v>
      </c>
      <c r="H215" s="9">
        <f t="shared" si="55"/>
        <v>2.0603086439262383E-2</v>
      </c>
      <c r="I215" s="9">
        <f t="shared" si="60"/>
        <v>2.0710299583522253E-2</v>
      </c>
      <c r="J215" s="11">
        <f t="shared" si="57"/>
        <v>1.4123726310328721E-2</v>
      </c>
    </row>
    <row r="216" spans="1:10" x14ac:dyDescent="0.2">
      <c r="A216" s="1">
        <f t="shared" si="58"/>
        <v>2.1400000000000047E-3</v>
      </c>
      <c r="B216" s="6">
        <f t="shared" si="53"/>
        <v>2.1578158510580754</v>
      </c>
      <c r="C216" s="6">
        <f t="shared" si="51"/>
        <v>4.3156317021161497E-5</v>
      </c>
      <c r="D216" s="9">
        <f t="shared" si="61"/>
        <v>2.9925858896630357E-6</v>
      </c>
      <c r="E216" s="9">
        <f t="shared" si="52"/>
        <v>2.9925858896630358E-3</v>
      </c>
      <c r="F216" s="9">
        <f t="shared" si="54"/>
        <v>10.721314442273615</v>
      </c>
      <c r="G216" s="9">
        <f t="shared" si="59"/>
        <v>10.721314472199474</v>
      </c>
      <c r="H216" s="9">
        <f t="shared" si="55"/>
        <v>2.0710299583522253E-2</v>
      </c>
      <c r="I216" s="9">
        <f t="shared" si="60"/>
        <v>2.0817512728094619E-2</v>
      </c>
      <c r="J216" s="11">
        <f t="shared" si="57"/>
        <v>1.4197031767570562E-2</v>
      </c>
    </row>
    <row r="217" spans="1:10" x14ac:dyDescent="0.2">
      <c r="A217" s="1">
        <f t="shared" si="58"/>
        <v>2.1500000000000048E-3</v>
      </c>
      <c r="B217" s="6">
        <f t="shared" si="53"/>
        <v>2.0682584568984397</v>
      </c>
      <c r="C217" s="6">
        <f t="shared" si="51"/>
        <v>4.1365169137968789E-5</v>
      </c>
      <c r="D217" s="9">
        <f t="shared" si="61"/>
        <v>2.7493338764287585E-6</v>
      </c>
      <c r="E217" s="9">
        <f t="shared" si="52"/>
        <v>2.7493338764287586E-3</v>
      </c>
      <c r="F217" s="9">
        <f t="shared" si="54"/>
        <v>10.721314472199474</v>
      </c>
      <c r="G217" s="9">
        <f t="shared" si="59"/>
        <v>10.721314499692813</v>
      </c>
      <c r="H217" s="9">
        <f t="shared" si="55"/>
        <v>2.0817512728094619E-2</v>
      </c>
      <c r="I217" s="9">
        <f t="shared" si="60"/>
        <v>2.0924725872954082E-2</v>
      </c>
      <c r="J217" s="11">
        <f t="shared" si="57"/>
        <v>1.4270337225017143E-2</v>
      </c>
    </row>
    <row r="218" spans="1:10" x14ac:dyDescent="0.2">
      <c r="A218" s="1">
        <f t="shared" si="58"/>
        <v>2.1600000000000048E-3</v>
      </c>
      <c r="B218" s="6">
        <f t="shared" si="53"/>
        <v>1.9824180281324038</v>
      </c>
      <c r="C218" s="6">
        <f t="shared" si="51"/>
        <v>3.9648360562648068E-5</v>
      </c>
      <c r="D218" s="9">
        <f t="shared" si="61"/>
        <v>2.5258545761952824E-6</v>
      </c>
      <c r="E218" s="9">
        <f t="shared" si="52"/>
        <v>2.5258545761952821E-3</v>
      </c>
      <c r="F218" s="9">
        <f t="shared" si="54"/>
        <v>10.721314499692813</v>
      </c>
      <c r="G218" s="9">
        <f t="shared" si="59"/>
        <v>10.721314524951358</v>
      </c>
      <c r="H218" s="9">
        <f t="shared" si="55"/>
        <v>2.0924725872954082E-2</v>
      </c>
      <c r="I218" s="9">
        <f t="shared" si="60"/>
        <v>2.1031939018077303E-2</v>
      </c>
      <c r="J218" s="11">
        <f t="shared" si="57"/>
        <v>1.4343642682651815E-2</v>
      </c>
    </row>
    <row r="219" spans="1:10" x14ac:dyDescent="0.2">
      <c r="A219" s="1">
        <f t="shared" si="58"/>
        <v>2.1700000000000048E-3</v>
      </c>
      <c r="B219" s="6">
        <f t="shared" si="53"/>
        <v>1.9001402968534467</v>
      </c>
      <c r="C219" s="6">
        <f t="shared" si="51"/>
        <v>3.8002805937068926E-5</v>
      </c>
      <c r="D219" s="9">
        <f t="shared" si="61"/>
        <v>2.3205407661734405E-6</v>
      </c>
      <c r="E219" s="9">
        <f t="shared" si="52"/>
        <v>2.3205407661734405E-3</v>
      </c>
      <c r="F219" s="9">
        <f t="shared" si="54"/>
        <v>10.721314524951358</v>
      </c>
      <c r="G219" s="9">
        <f t="shared" si="59"/>
        <v>10.721314548156766</v>
      </c>
      <c r="H219" s="9">
        <f t="shared" si="55"/>
        <v>2.1031939018077303E-2</v>
      </c>
      <c r="I219" s="9">
        <f t="shared" si="60"/>
        <v>2.1139152163442844E-2</v>
      </c>
      <c r="J219" s="11">
        <f t="shared" si="57"/>
        <v>1.4416948140459294E-2</v>
      </c>
    </row>
    <row r="220" spans="1:10" x14ac:dyDescent="0.2">
      <c r="A220" s="1">
        <f t="shared" si="58"/>
        <v>2.1800000000000049E-3</v>
      </c>
      <c r="B220" s="6">
        <f t="shared" si="53"/>
        <v>1.8212773978476393</v>
      </c>
      <c r="C220" s="6">
        <f t="shared" si="51"/>
        <v>3.6425547956952779E-5</v>
      </c>
      <c r="D220" s="9">
        <f t="shared" si="61"/>
        <v>2.1319158665005148E-6</v>
      </c>
      <c r="E220" s="9">
        <f t="shared" si="52"/>
        <v>2.1319158665005149E-3</v>
      </c>
      <c r="F220" s="9">
        <f t="shared" si="54"/>
        <v>10.721314548156766</v>
      </c>
      <c r="G220" s="9">
        <f t="shared" si="59"/>
        <v>10.721314569475924</v>
      </c>
      <c r="H220" s="9">
        <f t="shared" si="55"/>
        <v>2.1139152163442844E-2</v>
      </c>
      <c r="I220" s="9">
        <f t="shared" si="60"/>
        <v>2.1246365309031009E-2</v>
      </c>
      <c r="J220" s="11">
        <f t="shared" si="57"/>
        <v>1.4490253598425529E-2</v>
      </c>
    </row>
    <row r="221" spans="1:10" x14ac:dyDescent="0.2">
      <c r="A221" s="1">
        <f t="shared" si="58"/>
        <v>2.1900000000000049E-3</v>
      </c>
      <c r="B221" s="6">
        <f t="shared" si="53"/>
        <v>1.7456876028580803</v>
      </c>
      <c r="C221" s="6">
        <f t="shared" si="51"/>
        <v>3.4913752057161605E-5</v>
      </c>
      <c r="D221" s="9">
        <f t="shared" si="61"/>
        <v>1.9586233209444909E-6</v>
      </c>
      <c r="E221" s="9">
        <f t="shared" si="52"/>
        <v>1.9586233209444911E-3</v>
      </c>
      <c r="F221" s="9">
        <f t="shared" si="54"/>
        <v>10.721314569475924</v>
      </c>
      <c r="G221" s="9">
        <f t="shared" si="59"/>
        <v>10.721314589062157</v>
      </c>
      <c r="H221" s="9">
        <f t="shared" si="55"/>
        <v>2.1246365309031009E-2</v>
      </c>
      <c r="I221" s="9">
        <f t="shared" si="60"/>
        <v>2.1353578454823701E-2</v>
      </c>
      <c r="J221" s="11">
        <f t="shared" si="57"/>
        <v>1.456355905653762E-2</v>
      </c>
    </row>
    <row r="222" spans="1:10" x14ac:dyDescent="0.2">
      <c r="A222" s="1">
        <f t="shared" si="58"/>
        <v>2.2000000000000049E-3</v>
      </c>
      <c r="B222" s="6">
        <f t="shared" si="53"/>
        <v>1.6732350658783253</v>
      </c>
      <c r="C222" s="6">
        <f t="shared" si="51"/>
        <v>3.3464701317566497E-5</v>
      </c>
      <c r="D222" s="9">
        <f t="shared" si="61"/>
        <v>1.7994168407965335E-6</v>
      </c>
      <c r="E222" s="9">
        <f t="shared" si="52"/>
        <v>1.7994168407965334E-3</v>
      </c>
      <c r="F222" s="9">
        <f t="shared" si="54"/>
        <v>10.721314589062157</v>
      </c>
      <c r="G222" s="9">
        <f t="shared" si="59"/>
        <v>10.721314607056325</v>
      </c>
      <c r="H222" s="9">
        <f t="shared" si="55"/>
        <v>2.1353578454823701E-2</v>
      </c>
      <c r="I222" s="9">
        <f t="shared" si="60"/>
        <v>2.1460791600804295E-2</v>
      </c>
      <c r="J222" s="11">
        <f t="shared" si="57"/>
        <v>1.4636864514783708E-2</v>
      </c>
    </row>
    <row r="223" spans="1:10" x14ac:dyDescent="0.2">
      <c r="A223" s="1">
        <f t="shared" si="58"/>
        <v>2.2100000000000049E-3</v>
      </c>
      <c r="B223" s="6">
        <f t="shared" si="53"/>
        <v>1.6037895790170931</v>
      </c>
      <c r="C223" s="6">
        <f t="shared" si="51"/>
        <v>3.2075791580341857E-5</v>
      </c>
      <c r="D223" s="9">
        <f t="shared" si="61"/>
        <v>1.6531514417875929E-6</v>
      </c>
      <c r="E223" s="9">
        <f t="shared" si="52"/>
        <v>1.6531514417875929E-3</v>
      </c>
      <c r="F223" s="9">
        <f t="shared" si="54"/>
        <v>10.721314607056325</v>
      </c>
      <c r="G223" s="9">
        <f t="shared" si="59"/>
        <v>10.721314623587839</v>
      </c>
      <c r="H223" s="9">
        <f t="shared" si="55"/>
        <v>2.1460791600804295E-2</v>
      </c>
      <c r="I223" s="9">
        <f t="shared" si="60"/>
        <v>2.1568004746957515E-2</v>
      </c>
      <c r="J223" s="11">
        <f t="shared" si="57"/>
        <v>1.4710169973152902E-2</v>
      </c>
    </row>
    <row r="224" spans="1:10" x14ac:dyDescent="0.2">
      <c r="A224" s="1">
        <f t="shared" si="58"/>
        <v>2.220000000000005E-3</v>
      </c>
      <c r="B224" s="6">
        <f t="shared" si="53"/>
        <v>1.5372263384954916</v>
      </c>
      <c r="C224" s="6">
        <f t="shared" si="51"/>
        <v>3.0744526769909826E-5</v>
      </c>
      <c r="D224" s="9">
        <f t="shared" si="61"/>
        <v>1.5187752095682379E-6</v>
      </c>
      <c r="E224" s="9">
        <f t="shared" si="52"/>
        <v>1.518775209568238E-3</v>
      </c>
      <c r="F224" s="9">
        <f t="shared" si="54"/>
        <v>10.721314623587839</v>
      </c>
      <c r="G224" s="9">
        <f t="shared" si="59"/>
        <v>10.72131463877559</v>
      </c>
      <c r="H224" s="9">
        <f t="shared" si="55"/>
        <v>2.1568004746957515E-2</v>
      </c>
      <c r="I224" s="9">
        <f t="shared" si="60"/>
        <v>2.1675217893269334E-2</v>
      </c>
      <c r="J224" s="11">
        <f t="shared" si="57"/>
        <v>1.4783475431635192E-2</v>
      </c>
    </row>
    <row r="225" spans="1:10" x14ac:dyDescent="0.2">
      <c r="A225" s="1">
        <f t="shared" si="58"/>
        <v>2.230000000000005E-3</v>
      </c>
      <c r="B225" s="6">
        <f t="shared" si="53"/>
        <v>1.4734257203562344</v>
      </c>
      <c r="C225" s="6">
        <f t="shared" si="51"/>
        <v>2.9468514407124681E-5</v>
      </c>
      <c r="D225" s="9">
        <f t="shared" si="61"/>
        <v>1.3953217345305559E-6</v>
      </c>
      <c r="E225" s="9">
        <f t="shared" si="52"/>
        <v>1.3953217345305559E-3</v>
      </c>
      <c r="F225" s="9">
        <f t="shared" si="54"/>
        <v>10.72131463877559</v>
      </c>
      <c r="G225" s="9">
        <f t="shared" si="59"/>
        <v>10.721314652728807</v>
      </c>
      <c r="H225" s="9">
        <f t="shared" si="55"/>
        <v>2.1675217893269334E-2</v>
      </c>
      <c r="I225" s="9">
        <f t="shared" si="60"/>
        <v>2.1782431039726855E-2</v>
      </c>
      <c r="J225" s="11">
        <f t="shared" si="57"/>
        <v>1.4856780890221395E-2</v>
      </c>
    </row>
    <row r="226" spans="1:10" x14ac:dyDescent="0.2">
      <c r="A226" s="1">
        <f t="shared" si="58"/>
        <v>2.240000000000005E-3</v>
      </c>
      <c r="B226" s="6">
        <f t="shared" si="53"/>
        <v>1.4122730654817532</v>
      </c>
      <c r="C226" s="6">
        <f t="shared" si="51"/>
        <v>2.8245461309635061E-5</v>
      </c>
      <c r="D226" s="9">
        <f t="shared" si="61"/>
        <v>1.2819031615647047E-6</v>
      </c>
      <c r="E226" s="9">
        <f t="shared" si="52"/>
        <v>1.2819031615647046E-3</v>
      </c>
      <c r="F226" s="9">
        <f t="shared" si="54"/>
        <v>10.721314652728807</v>
      </c>
      <c r="G226" s="9">
        <f t="shared" si="59"/>
        <v>10.721314665547839</v>
      </c>
      <c r="H226" s="9">
        <f t="shared" si="55"/>
        <v>2.1782431039726855E-2</v>
      </c>
      <c r="I226" s="9">
        <f t="shared" si="60"/>
        <v>2.1889644186318238E-2</v>
      </c>
      <c r="J226" s="11">
        <f t="shared" si="57"/>
        <v>1.4930086348903051E-2</v>
      </c>
    </row>
    <row r="227" spans="1:10" x14ac:dyDescent="0.2">
      <c r="A227" s="1">
        <f t="shared" si="58"/>
        <v>2.250000000000005E-3</v>
      </c>
      <c r="B227" s="6">
        <f t="shared" si="53"/>
        <v>1.3536584735348627</v>
      </c>
      <c r="C227" s="6">
        <f t="shared" si="51"/>
        <v>2.7073169470697248E-5</v>
      </c>
      <c r="D227" s="9">
        <f t="shared" si="61"/>
        <v>1.177703804765235E-6</v>
      </c>
      <c r="E227" s="9">
        <f t="shared" si="52"/>
        <v>1.1777038047652349E-3</v>
      </c>
      <c r="F227" s="9">
        <f t="shared" si="54"/>
        <v>10.721314665547839</v>
      </c>
      <c r="G227" s="9">
        <f t="shared" si="59"/>
        <v>10.721314677324877</v>
      </c>
      <c r="H227" s="9">
        <f t="shared" si="55"/>
        <v>2.1889644186318238E-2</v>
      </c>
      <c r="I227" s="9">
        <f t="shared" si="60"/>
        <v>2.1996857333032603E-2</v>
      </c>
      <c r="J227" s="11">
        <f t="shared" si="57"/>
        <v>1.5003391807672413E-2</v>
      </c>
    </row>
    <row r="228" spans="1:10" x14ac:dyDescent="0.2">
      <c r="A228" s="1">
        <f t="shared" si="58"/>
        <v>2.2600000000000051E-3</v>
      </c>
      <c r="B228" s="6">
        <f t="shared" si="53"/>
        <v>1.2974766054516622</v>
      </c>
      <c r="C228" s="6">
        <f t="shared" si="51"/>
        <v>2.5949532109033239E-5</v>
      </c>
      <c r="D228" s="9">
        <f t="shared" si="61"/>
        <v>1.0819742811653156E-6</v>
      </c>
      <c r="E228" s="9">
        <f t="shared" si="52"/>
        <v>1.0819742811653155E-3</v>
      </c>
      <c r="F228" s="9">
        <f t="shared" si="54"/>
        <v>10.721314677324877</v>
      </c>
      <c r="G228" s="9">
        <f t="shared" si="59"/>
        <v>10.72131468814462</v>
      </c>
      <c r="H228" s="9">
        <f t="shared" si="55"/>
        <v>2.1996857333032603E-2</v>
      </c>
      <c r="I228" s="9">
        <f t="shared" si="60"/>
        <v>2.210407047985995E-2</v>
      </c>
      <c r="J228" s="11">
        <f t="shared" si="57"/>
        <v>1.5076697266522339E-2</v>
      </c>
    </row>
    <row r="229" spans="1:10" x14ac:dyDescent="0.2">
      <c r="A229" s="1">
        <f t="shared" si="58"/>
        <v>2.2700000000000051E-3</v>
      </c>
      <c r="B229" s="6">
        <f t="shared" si="53"/>
        <v>1.2436264941316957</v>
      </c>
      <c r="C229" s="6">
        <f t="shared" si="51"/>
        <v>2.487252988263391E-5</v>
      </c>
      <c r="D229" s="9">
        <f t="shared" si="61"/>
        <v>9.9402612130968448E-7</v>
      </c>
      <c r="E229" s="9">
        <f t="shared" si="52"/>
        <v>9.9402612130968437E-4</v>
      </c>
      <c r="F229" s="9">
        <f t="shared" si="54"/>
        <v>10.72131468814462</v>
      </c>
      <c r="G229" s="9">
        <f t="shared" si="59"/>
        <v>10.721314698084882</v>
      </c>
      <c r="H229" s="9">
        <f t="shared" si="55"/>
        <v>2.210407047985995E-2</v>
      </c>
      <c r="I229" s="9">
        <f t="shared" si="60"/>
        <v>2.2211283626791097E-2</v>
      </c>
      <c r="J229" s="11">
        <f t="shared" si="57"/>
        <v>1.5150002725446296E-2</v>
      </c>
    </row>
    <row r="230" spans="1:10" x14ac:dyDescent="0.2">
      <c r="A230" s="1">
        <f t="shared" si="58"/>
        <v>2.2800000000000051E-3</v>
      </c>
      <c r="B230" s="6">
        <f t="shared" si="53"/>
        <v>1.1920113629851978</v>
      </c>
      <c r="C230" s="6">
        <f t="shared" si="51"/>
        <v>2.3840227259703954E-5</v>
      </c>
      <c r="D230" s="9">
        <f t="shared" si="61"/>
        <v>9.1322681790661872E-7</v>
      </c>
      <c r="E230" s="9">
        <f t="shared" si="52"/>
        <v>9.1322681790661868E-4</v>
      </c>
      <c r="F230" s="9">
        <f t="shared" si="54"/>
        <v>10.721314698084882</v>
      </c>
      <c r="G230" s="9">
        <f t="shared" si="59"/>
        <v>10.72131470721715</v>
      </c>
      <c r="H230" s="9">
        <f t="shared" si="55"/>
        <v>2.2211283626791097E-2</v>
      </c>
      <c r="I230" s="9">
        <f t="shared" si="60"/>
        <v>2.2318496773817607E-2</v>
      </c>
      <c r="J230" s="11">
        <f t="shared" ref="J230:J235" si="62">(4*0.0000001*LN(1+(2*$L$23/$L$25))*$L$9*$L$9/(($L$21/1000)*4*$L$16*$L$16*($L$3/1000000000)*($L$3/1000000000)))*((0.25*EXP(2*($L$16-$L$14)*A230)/(($L$16-$L$14)*($L$16-$L$14)))+(0.25*EXP(-2*($L$16+$L$14)*A230)/(($L$16+$L$14)*($L$16+$L$14)))-(0.5*EXP(-2*$L$14*A230)/($L$14*$L$14))+((0.5/($L$16+$L$14))-(0.5/($L$16-$L$14))-(1/$L$14))*A230+(0.5/($L$14*$L$14))-(0.25/(($L$16-$L$14)*($L$16-$L$14)))-(0.25/(($L$16+$L$14)*($L$16+$L$14))))</f>
        <v>1.5223308184438252E-2</v>
      </c>
    </row>
    <row r="231" spans="1:10" x14ac:dyDescent="0.2">
      <c r="A231" s="1">
        <f t="shared" si="58"/>
        <v>2.2900000000000051E-3</v>
      </c>
      <c r="B231" s="6">
        <f t="shared" si="53"/>
        <v>1.1425384520112929</v>
      </c>
      <c r="C231" s="6">
        <f t="shared" si="51"/>
        <v>2.2850769040225856E-5</v>
      </c>
      <c r="D231" s="9">
        <f t="shared" si="61"/>
        <v>8.3899527694965877E-7</v>
      </c>
      <c r="E231" s="9">
        <f t="shared" si="52"/>
        <v>8.3899527694965878E-4</v>
      </c>
      <c r="F231" s="9">
        <f t="shared" si="54"/>
        <v>10.72131470721715</v>
      </c>
      <c r="G231" s="9">
        <f t="shared" si="59"/>
        <v>10.721314715607104</v>
      </c>
      <c r="H231" s="9">
        <f t="shared" si="55"/>
        <v>2.2318496773817607E-2</v>
      </c>
      <c r="I231" s="9">
        <f t="shared" si="60"/>
        <v>2.2425709920931729E-2</v>
      </c>
      <c r="J231" s="11">
        <f t="shared" si="62"/>
        <v>1.5296613643492689E-2</v>
      </c>
    </row>
    <row r="232" spans="1:10" x14ac:dyDescent="0.2">
      <c r="A232" s="1">
        <f t="shared" si="58"/>
        <v>2.3000000000000052E-3</v>
      </c>
      <c r="B232" s="6">
        <f t="shared" si="53"/>
        <v>1.0951188510945982</v>
      </c>
      <c r="C232" s="6">
        <f t="shared" si="51"/>
        <v>2.1902377021891959E-5</v>
      </c>
      <c r="D232" s="9">
        <f t="shared" si="61"/>
        <v>7.7079763859440558E-7</v>
      </c>
      <c r="E232" s="9">
        <f t="shared" si="52"/>
        <v>7.7079763859440559E-4</v>
      </c>
      <c r="F232" s="9">
        <f t="shared" si="54"/>
        <v>10.721314715607104</v>
      </c>
      <c r="G232" s="9">
        <f t="shared" si="59"/>
        <v>10.72131472331508</v>
      </c>
      <c r="H232" s="9">
        <f t="shared" si="55"/>
        <v>2.2425709920931729E-2</v>
      </c>
      <c r="I232" s="9">
        <f t="shared" si="60"/>
        <v>2.2532923068126341E-2</v>
      </c>
      <c r="J232" s="11">
        <f t="shared" si="62"/>
        <v>1.5369919102604527E-2</v>
      </c>
    </row>
    <row r="233" spans="1:10" x14ac:dyDescent="0.2">
      <c r="A233" s="1">
        <f t="shared" si="58"/>
        <v>2.3100000000000052E-3</v>
      </c>
      <c r="B233" s="6">
        <f t="shared" si="53"/>
        <v>1.0496673402206393</v>
      </c>
      <c r="C233" s="6">
        <f t="shared" si="51"/>
        <v>2.0993346804412781E-5</v>
      </c>
      <c r="D233" s="9">
        <f t="shared" si="61"/>
        <v>7.0814343773488352E-7</v>
      </c>
      <c r="E233" s="9">
        <f t="shared" si="52"/>
        <v>7.0814343773488355E-4</v>
      </c>
      <c r="F233" s="9">
        <f t="shared" si="54"/>
        <v>10.72131472331508</v>
      </c>
      <c r="G233" s="9">
        <f t="shared" si="59"/>
        <v>10.721314730396514</v>
      </c>
      <c r="H233" s="9">
        <f t="shared" si="55"/>
        <v>2.2532923068126341E-2</v>
      </c>
      <c r="I233" s="9">
        <f t="shared" si="60"/>
        <v>2.2640136215394898E-2</v>
      </c>
      <c r="J233" s="11">
        <f t="shared" si="62"/>
        <v>1.5443224561769097E-2</v>
      </c>
    </row>
    <row r="234" spans="1:10" x14ac:dyDescent="0.2">
      <c r="A234" s="1">
        <f t="shared" si="58"/>
        <v>2.3200000000000052E-3</v>
      </c>
      <c r="B234" s="6">
        <f t="shared" si="53"/>
        <v>1.0061022363229215</v>
      </c>
      <c r="C234" s="6">
        <f t="shared" si="51"/>
        <v>2.0122044726458426E-5</v>
      </c>
      <c r="D234" s="9">
        <f t="shared" si="61"/>
        <v>6.5058207666702802E-7</v>
      </c>
      <c r="E234" s="9">
        <f t="shared" si="52"/>
        <v>6.50582076667028E-4</v>
      </c>
      <c r="F234" s="9">
        <f t="shared" si="54"/>
        <v>10.721314730396514</v>
      </c>
      <c r="G234" s="9">
        <f t="shared" si="59"/>
        <v>10.721314736902334</v>
      </c>
      <c r="H234" s="9">
        <f t="shared" si="55"/>
        <v>2.2640136215394898E-2</v>
      </c>
      <c r="I234" s="9">
        <f t="shared" si="60"/>
        <v>2.2747349362731394E-2</v>
      </c>
      <c r="J234" s="11">
        <f t="shared" si="62"/>
        <v>1.5516530020982111E-2</v>
      </c>
    </row>
    <row r="235" spans="1:10" x14ac:dyDescent="0.2">
      <c r="A235" s="1">
        <f t="shared" si="58"/>
        <v>2.3300000000000052E-3</v>
      </c>
      <c r="B235" s="6">
        <f t="shared" si="53"/>
        <v>0.96434524648641473</v>
      </c>
      <c r="C235" s="6">
        <f t="shared" si="51"/>
        <v>1.928690492972829E-5</v>
      </c>
      <c r="D235" s="9">
        <f t="shared" si="61"/>
        <v>5.9769958447132977E-7</v>
      </c>
      <c r="E235" s="9">
        <f t="shared" si="52"/>
        <v>5.9769958447132977E-4</v>
      </c>
      <c r="F235" s="9">
        <f t="shared" si="54"/>
        <v>10.721314736902334</v>
      </c>
      <c r="G235" s="9">
        <f t="shared" si="59"/>
        <v>10.721314742879331</v>
      </c>
      <c r="H235" s="9">
        <f t="shared" si="55"/>
        <v>2.2747349362731394E-2</v>
      </c>
      <c r="I235" s="9">
        <f t="shared" si="60"/>
        <v>2.2854562510130301E-2</v>
      </c>
      <c r="J235" s="11">
        <f t="shared" si="62"/>
        <v>1.5589835480239638E-2</v>
      </c>
    </row>
    <row r="236" spans="1:10" x14ac:dyDescent="0.2">
      <c r="A236" s="1">
        <f t="shared" si="58"/>
        <v>2.3400000000000053E-3</v>
      </c>
      <c r="B236" s="6">
        <f t="shared" si="53"/>
        <v>0.92432132724364369</v>
      </c>
      <c r="C236" s="6">
        <f t="shared" si="51"/>
        <v>1.848642654487287E-5</v>
      </c>
      <c r="D236" s="9">
        <f t="shared" si="61"/>
        <v>5.4911563980870401E-7</v>
      </c>
      <c r="E236" s="9">
        <f t="shared" si="52"/>
        <v>5.4911563980870404E-4</v>
      </c>
      <c r="F236" s="9">
        <f t="shared" si="54"/>
        <v>10.721314742879331</v>
      </c>
      <c r="G236" s="9">
        <f t="shared" si="59"/>
        <v>10.721314748370487</v>
      </c>
      <c r="H236" s="9">
        <f t="shared" si="55"/>
        <v>2.2854562510130301E-2</v>
      </c>
      <c r="I236" s="9">
        <f t="shared" si="60"/>
        <v>2.2961775657586551E-2</v>
      </c>
      <c r="J236" s="11">
        <f t="shared" ref="J236:J256" si="63">(4*0.0000001*LN(1+(2*$L$23/$L$25))*$L$9*$L$9/(($L$21/1000)*4*$L$16*$L$16*($L$3/1000000000)*($L$3/1000000000)))*((0.25*EXP(2*($L$16-$L$14)*A236)/(($L$16-$L$14)*($L$16-$L$14)))+(0.25*EXP(-2*($L$16+$L$14)*A236)/(($L$16+$L$14)*($L$16+$L$14)))-(0.5*EXP(-2*$L$14*A236)/($L$14*$L$14))+((0.5/($L$16+$L$14))-(0.5/($L$16-$L$14))-(1/$L$14))*A236+(0.5/($L$14*$L$14))-(0.25/(($L$16-$L$14)*($L$16-$L$14)))-(0.25/(($L$16+$L$14)*($L$16+$L$14))))</f>
        <v>1.5663140939538054E-2</v>
      </c>
    </row>
    <row r="237" spans="1:10" x14ac:dyDescent="0.2">
      <c r="A237" s="1">
        <f t="shared" si="58"/>
        <v>2.3500000000000053E-3</v>
      </c>
      <c r="B237" s="6">
        <f t="shared" si="53"/>
        <v>0.8859585497105178</v>
      </c>
      <c r="C237" s="6">
        <f t="shared" si="51"/>
        <v>1.7719170994210352E-5</v>
      </c>
      <c r="D237" s="9">
        <f t="shared" si="61"/>
        <v>5.0448083571807211E-7</v>
      </c>
      <c r="E237" s="9">
        <f t="shared" si="52"/>
        <v>5.0448083571807208E-4</v>
      </c>
      <c r="F237" s="9">
        <f t="shared" si="54"/>
        <v>10.721314748370487</v>
      </c>
      <c r="G237" s="9">
        <f t="shared" si="59"/>
        <v>10.721314753415296</v>
      </c>
      <c r="H237" s="9">
        <f t="shared" si="55"/>
        <v>2.2961775657586551E-2</v>
      </c>
      <c r="I237" s="9">
        <f t="shared" si="60"/>
        <v>2.3068988805095482E-2</v>
      </c>
      <c r="J237" s="11">
        <f t="shared" si="63"/>
        <v>1.5736446398874039E-2</v>
      </c>
    </row>
    <row r="238" spans="1:10" x14ac:dyDescent="0.2">
      <c r="A238" s="1">
        <f t="shared" si="58"/>
        <v>2.3600000000000053E-3</v>
      </c>
      <c r="B238" s="6">
        <f t="shared" si="53"/>
        <v>0.84918797031951243</v>
      </c>
      <c r="C238" s="6">
        <f t="shared" si="51"/>
        <v>1.6983759406390246E-5</v>
      </c>
      <c r="D238" s="9">
        <f t="shared" si="61"/>
        <v>4.6347416674455449E-7</v>
      </c>
      <c r="E238" s="9">
        <f t="shared" si="52"/>
        <v>4.6347416674455449E-4</v>
      </c>
      <c r="F238" s="9">
        <f t="shared" si="54"/>
        <v>10.721314753415296</v>
      </c>
      <c r="G238" s="9">
        <f t="shared" si="59"/>
        <v>10.721314758050038</v>
      </c>
      <c r="H238" s="9">
        <f t="shared" si="55"/>
        <v>2.3068988805095482E-2</v>
      </c>
      <c r="I238" s="9">
        <f t="shared" si="60"/>
        <v>2.3176201952652808E-2</v>
      </c>
      <c r="J238" s="11">
        <f t="shared" si="63"/>
        <v>1.5809751858244535E-2</v>
      </c>
    </row>
    <row r="239" spans="1:10" x14ac:dyDescent="0.2">
      <c r="A239" s="1">
        <f t="shared" si="58"/>
        <v>2.3700000000000053E-3</v>
      </c>
      <c r="B239" s="6">
        <f t="shared" si="53"/>
        <v>0.81394350691792039</v>
      </c>
      <c r="C239" s="6">
        <f t="shared" si="51"/>
        <v>1.6278870138358406E-5</v>
      </c>
      <c r="D239" s="9">
        <f t="shared" si="61"/>
        <v>4.2580072032618665E-7</v>
      </c>
      <c r="E239" s="9">
        <f t="shared" si="52"/>
        <v>4.2580072032618666E-4</v>
      </c>
      <c r="F239" s="9">
        <f t="shared" si="54"/>
        <v>10.721314758050038</v>
      </c>
      <c r="G239" s="9">
        <f t="shared" si="59"/>
        <v>10.721314762308046</v>
      </c>
      <c r="H239" s="9">
        <f t="shared" si="55"/>
        <v>2.3176201952652808E-2</v>
      </c>
      <c r="I239" s="9">
        <f t="shared" si="60"/>
        <v>2.3283415100254598E-2</v>
      </c>
      <c r="J239" s="11">
        <f t="shared" si="63"/>
        <v>1.5883057317646745E-2</v>
      </c>
    </row>
    <row r="240" spans="1:10" x14ac:dyDescent="0.2">
      <c r="A240" s="1">
        <f t="shared" si="58"/>
        <v>2.3800000000000054E-3</v>
      </c>
      <c r="B240" s="6">
        <f t="shared" si="53"/>
        <v>0.78016182000847922</v>
      </c>
      <c r="C240" s="6">
        <f t="shared" si="51"/>
        <v>1.5603236400169581E-5</v>
      </c>
      <c r="D240" s="9">
        <f t="shared" si="61"/>
        <v>3.9118955583600233E-7</v>
      </c>
      <c r="E240" s="9">
        <f t="shared" si="52"/>
        <v>3.9118955583600235E-4</v>
      </c>
      <c r="F240" s="9">
        <f t="shared" si="54"/>
        <v>10.721314762308046</v>
      </c>
      <c r="G240" s="9">
        <f t="shared" si="59"/>
        <v>10.72131476621994</v>
      </c>
      <c r="H240" s="9">
        <f t="shared" si="55"/>
        <v>2.3283415100254598E-2</v>
      </c>
      <c r="I240" s="9">
        <f t="shared" si="60"/>
        <v>2.3390628247897238E-2</v>
      </c>
      <c r="J240" s="11">
        <f t="shared" si="63"/>
        <v>1.5956362777078077E-2</v>
      </c>
    </row>
    <row r="241" spans="1:10" x14ac:dyDescent="0.2">
      <c r="A241" s="1">
        <f t="shared" si="58"/>
        <v>2.3900000000000054E-3</v>
      </c>
      <c r="B241" s="6">
        <f t="shared" si="53"/>
        <v>0.74778219891895525</v>
      </c>
      <c r="C241" s="6">
        <f t="shared" si="51"/>
        <v>1.4955643978379103E-5</v>
      </c>
      <c r="D241" s="9">
        <f t="shared" si="61"/>
        <v>3.5939175602594717E-7</v>
      </c>
      <c r="E241" s="9">
        <f t="shared" si="52"/>
        <v>3.5939175602594717E-4</v>
      </c>
      <c r="F241" s="9">
        <f t="shared" si="54"/>
        <v>10.72131476621994</v>
      </c>
      <c r="G241" s="9">
        <f t="shared" si="59"/>
        <v>10.721314769813858</v>
      </c>
      <c r="H241" s="9">
        <f t="shared" si="55"/>
        <v>2.3390628247897238E-2</v>
      </c>
      <c r="I241" s="9">
        <f t="shared" si="60"/>
        <v>2.3497841395577406E-2</v>
      </c>
      <c r="J241" s="11">
        <f t="shared" si="63"/>
        <v>1.6029668236536176E-2</v>
      </c>
    </row>
    <row r="242" spans="1:10" x14ac:dyDescent="0.2">
      <c r="A242" s="1">
        <f t="shared" si="58"/>
        <v>2.4000000000000054E-3</v>
      </c>
      <c r="B242" s="6">
        <f t="shared" si="53"/>
        <v>0.71674645269611625</v>
      </c>
      <c r="C242" s="6">
        <f t="shared" si="51"/>
        <v>1.4334929053922322E-5</v>
      </c>
      <c r="D242" s="9">
        <f t="shared" si="61"/>
        <v>3.3017863685896027E-7</v>
      </c>
      <c r="E242" s="9">
        <f t="shared" si="52"/>
        <v>3.3017863685896024E-4</v>
      </c>
      <c r="F242" s="9">
        <f t="shared" si="54"/>
        <v>10.721314769813858</v>
      </c>
      <c r="G242" s="9">
        <f t="shared" si="59"/>
        <v>10.721314773115644</v>
      </c>
      <c r="H242" s="9">
        <f t="shared" si="55"/>
        <v>2.3497841395577406E-2</v>
      </c>
      <c r="I242" s="9">
        <f t="shared" si="60"/>
        <v>2.3605054543292054E-2</v>
      </c>
      <c r="J242" s="11">
        <f t="shared" si="63"/>
        <v>1.6102973696018867E-2</v>
      </c>
    </row>
    <row r="243" spans="1:10" x14ac:dyDescent="0.2">
      <c r="A243" s="1">
        <f t="shared" si="58"/>
        <v>2.4100000000000055E-3</v>
      </c>
      <c r="B243" s="6">
        <f t="shared" si="53"/>
        <v>0.68699880552800752</v>
      </c>
      <c r="C243" s="6">
        <f t="shared" si="51"/>
        <v>1.3739976110560148E-5</v>
      </c>
      <c r="D243" s="9">
        <f t="shared" si="61"/>
        <v>3.0334010285465398E-7</v>
      </c>
      <c r="E243" s="9">
        <f t="shared" si="52"/>
        <v>3.0334010285465397E-4</v>
      </c>
      <c r="F243" s="9">
        <f t="shared" si="54"/>
        <v>10.721314773115644</v>
      </c>
      <c r="G243" s="9">
        <f t="shared" si="59"/>
        <v>10.721314776149045</v>
      </c>
      <c r="H243" s="9">
        <f t="shared" si="55"/>
        <v>2.3605054543292054E-2</v>
      </c>
      <c r="I243" s="9">
        <f t="shared" si="60"/>
        <v>2.3712267691038378E-2</v>
      </c>
      <c r="J243" s="11">
        <f t="shared" si="63"/>
        <v>1.617627915552414E-2</v>
      </c>
    </row>
    <row r="244" spans="1:10" x14ac:dyDescent="0.2">
      <c r="A244" s="1">
        <f t="shared" si="58"/>
        <v>2.4200000000000055E-3</v>
      </c>
      <c r="B244" s="6">
        <f t="shared" si="53"/>
        <v>0.65848579650659511</v>
      </c>
      <c r="C244" s="6">
        <f t="shared" si="51"/>
        <v>1.31697159301319E-5</v>
      </c>
      <c r="D244" s="9">
        <f t="shared" si="61"/>
        <v>2.7868313612054067E-7</v>
      </c>
      <c r="E244" s="9">
        <f t="shared" si="52"/>
        <v>2.7868313612054068E-4</v>
      </c>
      <c r="F244" s="9">
        <f t="shared" si="54"/>
        <v>10.721314776149045</v>
      </c>
      <c r="G244" s="9">
        <f t="shared" si="59"/>
        <v>10.721314778935877</v>
      </c>
      <c r="H244" s="9">
        <f t="shared" si="55"/>
        <v>2.3712267691038378E-2</v>
      </c>
      <c r="I244" s="9">
        <f t="shared" si="60"/>
        <v>2.3819480838813804E-2</v>
      </c>
      <c r="J244" s="11">
        <f t="shared" si="63"/>
        <v>1.6249584615050168E-2</v>
      </c>
    </row>
    <row r="245" spans="1:10" x14ac:dyDescent="0.2">
      <c r="A245" s="1">
        <f t="shared" si="58"/>
        <v>2.4300000000000055E-3</v>
      </c>
      <c r="B245" s="6">
        <f t="shared" si="53"/>
        <v>0.63115618355063174</v>
      </c>
      <c r="C245" s="6">
        <f t="shared" si="51"/>
        <v>1.2623123671012632E-5</v>
      </c>
      <c r="D245" s="9">
        <f t="shared" si="61"/>
        <v>2.5603040820218824E-7</v>
      </c>
      <c r="E245" s="9">
        <f t="shared" si="52"/>
        <v>2.5603040820218822E-4</v>
      </c>
      <c r="F245" s="9">
        <f t="shared" si="54"/>
        <v>10.721314778935877</v>
      </c>
      <c r="G245" s="9">
        <f t="shared" si="59"/>
        <v>10.721314781496181</v>
      </c>
      <c r="H245" s="9">
        <f t="shared" si="55"/>
        <v>2.3819480838813804E-2</v>
      </c>
      <c r="I245" s="9">
        <f t="shared" si="60"/>
        <v>2.3926693986615965E-2</v>
      </c>
      <c r="J245" s="11">
        <f t="shared" si="63"/>
        <v>1.6322890074595264E-2</v>
      </c>
    </row>
    <row r="246" spans="1:10" x14ac:dyDescent="0.2">
      <c r="A246" s="1">
        <f t="shared" si="58"/>
        <v>2.4400000000000055E-3</v>
      </c>
      <c r="B246" s="6">
        <f t="shared" si="53"/>
        <v>0.60496085131608079</v>
      </c>
      <c r="C246" s="6">
        <f t="shared" si="51"/>
        <v>1.2099217026321614E-5</v>
      </c>
      <c r="D246" s="9">
        <f t="shared" si="61"/>
        <v>2.3521900476898111E-7</v>
      </c>
      <c r="E246" s="9">
        <f t="shared" si="52"/>
        <v>2.3521900476898111E-4</v>
      </c>
      <c r="F246" s="9">
        <f t="shared" si="54"/>
        <v>10.721314781496181</v>
      </c>
      <c r="G246" s="9">
        <f t="shared" si="59"/>
        <v>10.721314783848371</v>
      </c>
      <c r="H246" s="9">
        <f t="shared" si="55"/>
        <v>2.3926693986615965E-2</v>
      </c>
      <c r="I246" s="9">
        <f t="shared" si="60"/>
        <v>2.4033907134442686E-2</v>
      </c>
      <c r="J246" s="11">
        <f t="shared" si="63"/>
        <v>1.6396195534157873E-2</v>
      </c>
    </row>
    <row r="247" spans="1:10" x14ac:dyDescent="0.2">
      <c r="A247" s="1">
        <f t="shared" si="58"/>
        <v>2.4500000000000056E-3</v>
      </c>
      <c r="B247" s="6">
        <f t="shared" si="53"/>
        <v>0.5798527229286059</v>
      </c>
      <c r="C247" s="6">
        <f t="shared" si="51"/>
        <v>1.1597054458572115E-5</v>
      </c>
      <c r="D247" s="9">
        <f t="shared" si="61"/>
        <v>2.1609925396366308E-7</v>
      </c>
      <c r="E247" s="9">
        <f t="shared" si="52"/>
        <v>2.1609925396366307E-4</v>
      </c>
      <c r="F247" s="9">
        <f t="shared" si="54"/>
        <v>10.721314783848371</v>
      </c>
      <c r="G247" s="9">
        <f t="shared" si="59"/>
        <v>10.721314786009364</v>
      </c>
      <c r="H247" s="9">
        <f t="shared" si="55"/>
        <v>2.4033907134442686E-2</v>
      </c>
      <c r="I247" s="9">
        <f t="shared" si="60"/>
        <v>2.4141120282291977E-2</v>
      </c>
      <c r="J247" s="11">
        <f t="shared" si="63"/>
        <v>1.6469500993736577E-2</v>
      </c>
    </row>
    <row r="248" spans="1:10" x14ac:dyDescent="0.2">
      <c r="A248" s="1">
        <f t="shared" si="58"/>
        <v>2.4600000000000056E-3</v>
      </c>
      <c r="B248" s="6">
        <f t="shared" si="53"/>
        <v>0.55578667537948012</v>
      </c>
      <c r="C248" s="6">
        <f t="shared" si="51"/>
        <v>1.1115733507589599E-5</v>
      </c>
      <c r="D248" s="9">
        <f t="shared" si="61"/>
        <v>1.9853364998934874E-7</v>
      </c>
      <c r="E248" s="9">
        <f t="shared" si="52"/>
        <v>1.9853364998934873E-4</v>
      </c>
      <c r="F248" s="9">
        <f t="shared" si="54"/>
        <v>10.721314786009364</v>
      </c>
      <c r="G248" s="9">
        <f t="shared" si="59"/>
        <v>10.7213147879947</v>
      </c>
      <c r="H248" s="9">
        <f t="shared" si="55"/>
        <v>2.4141120282291977E-2</v>
      </c>
      <c r="I248" s="9">
        <f t="shared" si="60"/>
        <v>2.4248333430161997E-2</v>
      </c>
      <c r="J248" s="11">
        <f t="shared" si="63"/>
        <v>1.6542806453330068E-2</v>
      </c>
    </row>
    <row r="249" spans="1:10" x14ac:dyDescent="0.2">
      <c r="A249" s="1">
        <f t="shared" si="58"/>
        <v>2.4700000000000056E-3</v>
      </c>
      <c r="B249" s="6">
        <f t="shared" si="53"/>
        <v>0.53271945843289081</v>
      </c>
      <c r="C249" s="6">
        <f t="shared" si="51"/>
        <v>1.0654389168657813E-5</v>
      </c>
      <c r="D249" s="9">
        <f t="shared" si="61"/>
        <v>1.823958641926546E-7</v>
      </c>
      <c r="E249" s="9">
        <f t="shared" si="52"/>
        <v>1.823958641926546E-4</v>
      </c>
      <c r="F249" s="9">
        <f t="shared" si="54"/>
        <v>10.7213147879947</v>
      </c>
      <c r="G249" s="9">
        <f t="shared" si="59"/>
        <v>10.721314789818658</v>
      </c>
      <c r="H249" s="9">
        <f t="shared" si="55"/>
        <v>2.4248333430161997E-2</v>
      </c>
      <c r="I249" s="9">
        <f t="shared" si="60"/>
        <v>2.4355546578051064E-2</v>
      </c>
      <c r="J249" s="11">
        <f t="shared" si="63"/>
        <v>1.6616111912937138E-2</v>
      </c>
    </row>
    <row r="250" spans="1:10" x14ac:dyDescent="0.2">
      <c r="A250" s="1">
        <f t="shared" si="58"/>
        <v>2.4800000000000056E-3</v>
      </c>
      <c r="B250" s="6">
        <f t="shared" si="53"/>
        <v>0.51060961689888773</v>
      </c>
      <c r="C250" s="6">
        <f t="shared" si="51"/>
        <v>1.0212192337977752E-5</v>
      </c>
      <c r="D250" s="9">
        <f t="shared" si="61"/>
        <v>1.6756983653082422E-7</v>
      </c>
      <c r="E250" s="9">
        <f t="shared" si="52"/>
        <v>1.6756983653082422E-4</v>
      </c>
      <c r="F250" s="9">
        <f t="shared" si="54"/>
        <v>10.721314789818658</v>
      </c>
      <c r="G250" s="9">
        <f t="shared" si="59"/>
        <v>10.721314791494356</v>
      </c>
      <c r="H250" s="9">
        <f t="shared" si="55"/>
        <v>2.4355546578051064E-2</v>
      </c>
      <c r="I250" s="9">
        <f t="shared" si="60"/>
        <v>2.4462759725957628E-2</v>
      </c>
      <c r="J250" s="11">
        <f t="shared" si="63"/>
        <v>1.6689417372556685E-2</v>
      </c>
    </row>
    <row r="251" spans="1:10" x14ac:dyDescent="0.2">
      <c r="A251" s="1">
        <f t="shared" si="58"/>
        <v>2.4900000000000057E-3</v>
      </c>
      <c r="B251" s="6">
        <f t="shared" si="53"/>
        <v>0.48941741613229511</v>
      </c>
      <c r="C251" s="6">
        <f t="shared" si="51"/>
        <v>9.7883483226459004E-6</v>
      </c>
      <c r="D251" s="9">
        <f t="shared" si="61"/>
        <v>1.5394894088884868E-7</v>
      </c>
      <c r="E251" s="9">
        <f t="shared" si="52"/>
        <v>1.5394894088884868E-4</v>
      </c>
      <c r="F251" s="9">
        <f t="shared" si="54"/>
        <v>10.721314791494356</v>
      </c>
      <c r="G251" s="9">
        <f t="shared" si="59"/>
        <v>10.721314793033844</v>
      </c>
      <c r="H251" s="9">
        <f t="shared" si="55"/>
        <v>2.4462759725957628E-2</v>
      </c>
      <c r="I251" s="9">
        <f t="shared" si="60"/>
        <v>2.4569972873880269E-2</v>
      </c>
      <c r="J251" s="11">
        <f t="shared" si="63"/>
        <v>1.6762722832187698E-2</v>
      </c>
    </row>
    <row r="252" spans="1:10" x14ac:dyDescent="0.2">
      <c r="A252" s="1">
        <f t="shared" si="58"/>
        <v>2.5000000000000057E-3</v>
      </c>
      <c r="B252" s="6">
        <f t="shared" si="53"/>
        <v>0.4691047706236951</v>
      </c>
      <c r="C252" s="6">
        <f t="shared" si="51"/>
        <v>9.3820954124739008E-6</v>
      </c>
      <c r="D252" s="9">
        <f t="shared" si="61"/>
        <v>1.4143521824369206E-7</v>
      </c>
      <c r="E252" s="9">
        <f t="shared" si="52"/>
        <v>1.4143521824369206E-4</v>
      </c>
      <c r="F252" s="9">
        <f t="shared" si="54"/>
        <v>10.721314793033844</v>
      </c>
      <c r="G252" s="9">
        <f t="shared" si="59"/>
        <v>10.721314794448196</v>
      </c>
      <c r="H252" s="9">
        <f t="shared" si="55"/>
        <v>2.4569972873880269E-2</v>
      </c>
      <c r="I252" s="9">
        <f t="shared" si="60"/>
        <v>2.467718602181768E-2</v>
      </c>
      <c r="J252" s="11">
        <f t="shared" si="63"/>
        <v>1.6836028291829241E-2</v>
      </c>
    </row>
    <row r="253" spans="1:10" x14ac:dyDescent="0.2">
      <c r="A253" s="1">
        <f t="shared" si="58"/>
        <v>2.5100000000000057E-3</v>
      </c>
      <c r="B253" s="6">
        <f t="shared" si="53"/>
        <v>0.44963517555415256</v>
      </c>
      <c r="C253" s="6">
        <f t="shared" si="51"/>
        <v>8.9927035110830491E-6</v>
      </c>
      <c r="D253" s="9">
        <f t="shared" si="61"/>
        <v>1.299386721606788E-7</v>
      </c>
      <c r="E253" s="9">
        <f t="shared" si="52"/>
        <v>1.299386721606788E-4</v>
      </c>
      <c r="F253" s="9">
        <f t="shared" si="54"/>
        <v>10.721314794448196</v>
      </c>
      <c r="G253" s="9">
        <f t="shared" si="59"/>
        <v>10.721314795747583</v>
      </c>
      <c r="H253" s="9">
        <f t="shared" si="55"/>
        <v>2.467718602181768E-2</v>
      </c>
      <c r="I253" s="9">
        <f t="shared" si="60"/>
        <v>2.478439916976866E-2</v>
      </c>
      <c r="J253" s="11">
        <f t="shared" si="63"/>
        <v>1.6909333751480463E-2</v>
      </c>
    </row>
    <row r="254" spans="1:10" x14ac:dyDescent="0.2">
      <c r="A254" s="1">
        <f t="shared" si="58"/>
        <v>2.5200000000000057E-3</v>
      </c>
      <c r="B254" s="6">
        <f t="shared" si="53"/>
        <v>0.43097364119067266</v>
      </c>
      <c r="C254" s="6">
        <f t="shared" si="51"/>
        <v>8.6194728238134528E-6</v>
      </c>
      <c r="D254" s="9">
        <f t="shared" si="61"/>
        <v>1.1937662155537875E-7</v>
      </c>
      <c r="E254" s="9">
        <f t="shared" si="52"/>
        <v>1.1937662155537874E-4</v>
      </c>
      <c r="F254" s="9">
        <f t="shared" si="54"/>
        <v>10.721314795747583</v>
      </c>
      <c r="G254" s="9">
        <f t="shared" si="59"/>
        <v>10.72131479694135</v>
      </c>
      <c r="H254" s="9">
        <f t="shared" si="55"/>
        <v>2.478439916976866E-2</v>
      </c>
      <c r="I254" s="9">
        <f t="shared" si="60"/>
        <v>2.4891612317732105E-2</v>
      </c>
      <c r="J254" s="11">
        <f t="shared" si="63"/>
        <v>1.6982639211140575E-2</v>
      </c>
    </row>
    <row r="255" spans="1:10" x14ac:dyDescent="0.2">
      <c r="A255" s="1">
        <f t="shared" si="58"/>
        <v>2.5300000000000058E-3</v>
      </c>
      <c r="B255" s="6">
        <f t="shared" si="53"/>
        <v>0.41308663000449108</v>
      </c>
      <c r="C255" s="6">
        <f t="shared" si="51"/>
        <v>8.2617326000898208E-6</v>
      </c>
      <c r="D255" s="9">
        <f t="shared" si="61"/>
        <v>1.0967310606617062E-7</v>
      </c>
      <c r="E255" s="9">
        <f t="shared" si="52"/>
        <v>1.0967310606617061E-4</v>
      </c>
      <c r="F255" s="9">
        <f t="shared" si="54"/>
        <v>10.72131479694135</v>
      </c>
      <c r="G255" s="9">
        <f t="shared" si="59"/>
        <v>10.721314798038081</v>
      </c>
      <c r="H255" s="9">
        <f t="shared" si="55"/>
        <v>2.4891612317732105E-2</v>
      </c>
      <c r="I255" s="9">
        <f t="shared" si="60"/>
        <v>2.4998825465707003E-2</v>
      </c>
      <c r="J255" s="11">
        <f t="shared" si="63"/>
        <v>1.7055944670808853E-2</v>
      </c>
    </row>
    <row r="256" spans="1:10" x14ac:dyDescent="0.2">
      <c r="A256" s="1">
        <f t="shared" si="58"/>
        <v>2.5400000000000058E-3</v>
      </c>
      <c r="B256" s="6">
        <f t="shared" si="53"/>
        <v>0.39594199639919347</v>
      </c>
      <c r="C256" s="6">
        <f t="shared" si="51"/>
        <v>7.9188399279838669E-6</v>
      </c>
      <c r="D256" s="9">
        <f t="shared" si="61"/>
        <v>1.0075833976103322E-7</v>
      </c>
      <c r="E256" s="9">
        <f t="shared" si="52"/>
        <v>1.0075833976103322E-4</v>
      </c>
      <c r="F256" s="9">
        <f t="shared" si="54"/>
        <v>10.721314798038081</v>
      </c>
      <c r="G256" s="9">
        <f t="shared" si="59"/>
        <v>10.721314799045665</v>
      </c>
      <c r="H256" s="9">
        <f t="shared" si="55"/>
        <v>2.4998825465707003E-2</v>
      </c>
      <c r="I256" s="9">
        <f t="shared" si="60"/>
        <v>2.510603861369242E-2</v>
      </c>
      <c r="J256" s="11">
        <f t="shared" si="63"/>
        <v>1.7129250130484632E-2</v>
      </c>
    </row>
    <row r="257" spans="1:10" x14ac:dyDescent="0.2">
      <c r="A257" s="1">
        <f t="shared" si="58"/>
        <v>2.5500000000000058E-3</v>
      </c>
      <c r="B257" s="6">
        <f t="shared" si="53"/>
        <v>0.379508928940334</v>
      </c>
      <c r="C257" s="6">
        <f t="shared" si="51"/>
        <v>7.5901785788066784E-6</v>
      </c>
      <c r="D257" s="9">
        <f t="shared" si="61"/>
        <v>9.2568209249715122E-8</v>
      </c>
      <c r="E257" s="9">
        <f t="shared" si="52"/>
        <v>9.2568209249715115E-5</v>
      </c>
      <c r="F257" s="9">
        <f t="shared" si="54"/>
        <v>10.721314799045665</v>
      </c>
      <c r="G257" s="9">
        <f t="shared" si="59"/>
        <v>10.721314799971347</v>
      </c>
      <c r="H257" s="9">
        <f t="shared" si="55"/>
        <v>2.510603861369242E-2</v>
      </c>
      <c r="I257" s="9">
        <f t="shared" si="60"/>
        <v>2.5213251761687507E-2</v>
      </c>
      <c r="J257" s="11">
        <f t="shared" ref="J257:J262" si="64">(4*0.0000001*LN(1+(2*$L$23/$L$25))*$L$9*$L$9/(($L$21/1000)*4*$L$16*$L$16*($L$3/1000000000)*($L$3/1000000000)))*((0.25*EXP(2*($L$16-$L$14)*A257)/(($L$16-$L$14)*($L$16-$L$14)))+(0.25*EXP(-2*($L$16+$L$14)*A257)/(($L$16+$L$14)*($L$16+$L$14)))-(0.5*EXP(-2*$L$14*A257)/($L$14*$L$14))+((0.5/($L$16+$L$14))-(0.5/($L$16-$L$14))-(1/$L$14))*A257+(0.5/($L$14*$L$14))-(0.25/(($L$16-$L$14)*($L$16-$L$14)))-(0.25/(($L$16+$L$14)*($L$16+$L$14))))</f>
        <v>1.7202555590167309E-2</v>
      </c>
    </row>
    <row r="258" spans="1:10" x14ac:dyDescent="0.2">
      <c r="A258" s="1">
        <f t="shared" si="58"/>
        <v>2.5600000000000058E-3</v>
      </c>
      <c r="B258" s="6">
        <f t="shared" si="53"/>
        <v>0.36375789498274802</v>
      </c>
      <c r="C258" s="6">
        <f t="shared" ref="C258:C321" si="65">4*3.1415*0.0000001*B258/(2*3.1415*(($L$25/2000)+($L$23/2000)))</f>
        <v>7.275157899654959E-6</v>
      </c>
      <c r="D258" s="9">
        <f t="shared" si="61"/>
        <v>8.5043812591805731E-8</v>
      </c>
      <c r="E258" s="9">
        <f t="shared" ref="E258:E321" si="66">D258/($L$21/1000)</f>
        <v>8.5043812591805725E-5</v>
      </c>
      <c r="F258" s="9">
        <f t="shared" si="54"/>
        <v>10.721314799971347</v>
      </c>
      <c r="G258" s="9">
        <f t="shared" si="59"/>
        <v>10.721314800821785</v>
      </c>
      <c r="H258" s="9">
        <f t="shared" si="55"/>
        <v>2.5213251761687507E-2</v>
      </c>
      <c r="I258" s="9">
        <f t="shared" si="60"/>
        <v>2.5320464909691472E-2</v>
      </c>
      <c r="J258" s="11">
        <f t="shared" si="64"/>
        <v>1.7275861049856317E-2</v>
      </c>
    </row>
    <row r="259" spans="1:10" x14ac:dyDescent="0.2">
      <c r="A259" s="1">
        <f t="shared" si="58"/>
        <v>2.5700000000000059E-3</v>
      </c>
      <c r="B259" s="6">
        <f t="shared" ref="B259:B322" si="67">IF($L$16&gt;0,($L$9/($L$16*($L$3/1000000000)))*0.5*(EXP(($L$16-$L$14)*A259)-EXP(-($L$16+$L$14)*A259)),($L$9/($L$18*($L$3/1000000000)))*EXP(-$L$14*A259)*SIN($L$18*A259))</f>
        <v>0.34866058759603369</v>
      </c>
      <c r="C259" s="6">
        <f t="shared" si="65"/>
        <v>6.9732117519206718E-6</v>
      </c>
      <c r="D259" s="9">
        <f t="shared" si="61"/>
        <v>7.8131035684610576E-8</v>
      </c>
      <c r="E259" s="9">
        <f t="shared" si="66"/>
        <v>7.8131035684610568E-5</v>
      </c>
      <c r="F259" s="9">
        <f t="shared" si="54"/>
        <v>10.721314800821785</v>
      </c>
      <c r="G259" s="9">
        <f t="shared" si="59"/>
        <v>10.721314801603096</v>
      </c>
      <c r="H259" s="9">
        <f t="shared" si="55"/>
        <v>2.5320464909691472E-2</v>
      </c>
      <c r="I259" s="9">
        <f t="shared" si="60"/>
        <v>2.5427678057703598E-2</v>
      </c>
      <c r="J259" s="11">
        <f t="shared" si="64"/>
        <v>1.734916650955114E-2</v>
      </c>
    </row>
    <row r="260" spans="1:10" x14ac:dyDescent="0.2">
      <c r="A260" s="1">
        <f t="shared" si="58"/>
        <v>2.5800000000000059E-3</v>
      </c>
      <c r="B260" s="6">
        <f t="shared" si="67"/>
        <v>0.33418987469282418</v>
      </c>
      <c r="C260" s="6">
        <f t="shared" si="65"/>
        <v>6.683797493856482E-6</v>
      </c>
      <c r="D260" s="9">
        <f t="shared" si="61"/>
        <v>7.1780163084291617E-8</v>
      </c>
      <c r="E260" s="9">
        <f t="shared" si="66"/>
        <v>7.1780163084291616E-5</v>
      </c>
      <c r="F260" s="9">
        <f t="shared" si="54"/>
        <v>10.721314801603096</v>
      </c>
      <c r="G260" s="9">
        <f t="shared" si="59"/>
        <v>10.721314802320897</v>
      </c>
      <c r="H260" s="9">
        <f t="shared" si="55"/>
        <v>2.5427678057703598E-2</v>
      </c>
      <c r="I260" s="9">
        <f t="shared" si="60"/>
        <v>2.5534891205723217E-2</v>
      </c>
      <c r="J260" s="11">
        <f t="shared" si="64"/>
        <v>1.7422471969251313E-2</v>
      </c>
    </row>
    <row r="261" spans="1:10" x14ac:dyDescent="0.2">
      <c r="A261" s="1">
        <f t="shared" si="58"/>
        <v>2.5900000000000059E-3</v>
      </c>
      <c r="B261" s="6">
        <f t="shared" si="67"/>
        <v>0.32031975026842657</v>
      </c>
      <c r="C261" s="6">
        <f t="shared" si="65"/>
        <v>6.4063950053685302E-6</v>
      </c>
      <c r="D261" s="9">
        <f t="shared" si="61"/>
        <v>6.594552046136845E-8</v>
      </c>
      <c r="E261" s="9">
        <f t="shared" si="66"/>
        <v>6.5945520461368454E-5</v>
      </c>
      <c r="F261" s="9">
        <f t="shared" ref="F261:F299" si="68">G260</f>
        <v>10.721314802320897</v>
      </c>
      <c r="G261" s="9">
        <f t="shared" si="59"/>
        <v>10.721314802980352</v>
      </c>
      <c r="H261" s="9">
        <f t="shared" ref="H261:H299" si="69">I260</f>
        <v>2.5534891205723217E-2</v>
      </c>
      <c r="I261" s="9">
        <f t="shared" si="60"/>
        <v>2.5642104353749723E-2</v>
      </c>
      <c r="J261" s="11">
        <f t="shared" si="64"/>
        <v>1.7495777428956392E-2</v>
      </c>
    </row>
    <row r="262" spans="1:10" x14ac:dyDescent="0.2">
      <c r="A262" s="1">
        <f t="shared" si="58"/>
        <v>2.600000000000006E-3</v>
      </c>
      <c r="B262" s="6">
        <f t="shared" si="67"/>
        <v>0.30702528766419679</v>
      </c>
      <c r="C262" s="6">
        <f t="shared" si="65"/>
        <v>6.1405057532839347E-6</v>
      </c>
      <c r="D262" s="9">
        <f t="shared" si="61"/>
        <v>6.0585146119184295E-8</v>
      </c>
      <c r="E262" s="9">
        <f t="shared" si="66"/>
        <v>6.0585146119184295E-5</v>
      </c>
      <c r="F262" s="9">
        <f t="shared" si="68"/>
        <v>10.721314802980352</v>
      </c>
      <c r="G262" s="9">
        <f t="shared" si="59"/>
        <v>10.721314803586203</v>
      </c>
      <c r="H262" s="9">
        <f t="shared" si="69"/>
        <v>2.5642104353749723E-2</v>
      </c>
      <c r="I262" s="9">
        <f t="shared" si="60"/>
        <v>2.5749317501782557E-2</v>
      </c>
      <c r="J262" s="11">
        <f t="shared" si="64"/>
        <v>1.7569082888665984E-2</v>
      </c>
    </row>
    <row r="263" spans="1:10" x14ac:dyDescent="0.2">
      <c r="A263" s="1">
        <f t="shared" si="58"/>
        <v>2.610000000000006E-3</v>
      </c>
      <c r="B263" s="6">
        <f t="shared" si="67"/>
        <v>0.29428259477065877</v>
      </c>
      <c r="C263" s="6">
        <f t="shared" si="65"/>
        <v>5.8856518954131741E-6</v>
      </c>
      <c r="D263" s="9">
        <f t="shared" si="61"/>
        <v>5.5660489212957216E-8</v>
      </c>
      <c r="E263" s="9">
        <f t="shared" si="66"/>
        <v>5.5660489212957212E-5</v>
      </c>
      <c r="F263" s="9">
        <f t="shared" si="68"/>
        <v>10.721314803586203</v>
      </c>
      <c r="G263" s="9">
        <f t="shared" si="59"/>
        <v>10.721314804142809</v>
      </c>
      <c r="H263" s="9">
        <f t="shared" si="69"/>
        <v>2.5749317501782557E-2</v>
      </c>
      <c r="I263" s="9">
        <f t="shared" si="60"/>
        <v>2.5856530649821203E-2</v>
      </c>
      <c r="J263" s="11">
        <f t="shared" ref="J263:J288" si="70">(4*0.0000001*LN(1+(2*$L$23/$L$25))*$L$9*$L$9/(($L$21/1000)*4*$L$16*$L$16*($L$3/1000000000)*($L$3/1000000000)))*((0.25*EXP(2*($L$16-$L$14)*A263)/(($L$16-$L$14)*($L$16-$L$14)))+(0.25*EXP(-2*($L$16+$L$14)*A263)/(($L$16+$L$14)*($L$16+$L$14)))-(0.5*EXP(-2*$L$14*A263)/($L$14*$L$14))+((0.5/($L$16+$L$14))-(0.5/($L$16-$L$14))-(1/$L$14))*A263+(0.5/($L$14*$L$14))-(0.25/(($L$16-$L$14)*($L$16-$L$14)))-(0.25/(($L$16+$L$14)*($L$16+$L$14))))</f>
        <v>1.7642388348379726E-2</v>
      </c>
    </row>
    <row r="264" spans="1:10" x14ac:dyDescent="0.2">
      <c r="A264" s="1">
        <f t="shared" si="58"/>
        <v>2.620000000000006E-3</v>
      </c>
      <c r="B264" s="6">
        <f t="shared" si="67"/>
        <v>0.28206877108986067</v>
      </c>
      <c r="C264" s="6">
        <f t="shared" si="65"/>
        <v>5.6413754217972126E-6</v>
      </c>
      <c r="D264" s="9">
        <f t="shared" si="61"/>
        <v>5.1136132499062486E-8</v>
      </c>
      <c r="E264" s="9">
        <f t="shared" si="66"/>
        <v>5.1136132499062482E-5</v>
      </c>
      <c r="F264" s="9">
        <f t="shared" si="68"/>
        <v>10.721314804142809</v>
      </c>
      <c r="G264" s="9">
        <f t="shared" si="59"/>
        <v>10.72131480465417</v>
      </c>
      <c r="H264" s="9">
        <f t="shared" si="69"/>
        <v>2.5856530649821203E-2</v>
      </c>
      <c r="I264" s="9">
        <f t="shared" si="60"/>
        <v>2.5963743797865188E-2</v>
      </c>
      <c r="J264" s="11">
        <f t="shared" si="70"/>
        <v>1.7715693808097271E-2</v>
      </c>
    </row>
    <row r="265" spans="1:10" x14ac:dyDescent="0.2">
      <c r="A265" s="1">
        <f t="shared" si="58"/>
        <v>2.630000000000006E-3</v>
      </c>
      <c r="B265" s="6">
        <f t="shared" si="67"/>
        <v>0.2703618665798056</v>
      </c>
      <c r="C265" s="6">
        <f t="shared" si="65"/>
        <v>5.407237331596111E-6</v>
      </c>
      <c r="D265" s="9">
        <f t="shared" si="61"/>
        <v>4.6979537620609443E-8</v>
      </c>
      <c r="E265" s="9">
        <f t="shared" si="66"/>
        <v>4.697953762060944E-5</v>
      </c>
      <c r="F265" s="9">
        <f t="shared" si="68"/>
        <v>10.72131480465417</v>
      </c>
      <c r="G265" s="9">
        <f t="shared" si="59"/>
        <v>10.721314805123965</v>
      </c>
      <c r="H265" s="9">
        <f t="shared" si="69"/>
        <v>2.5963743797865188E-2</v>
      </c>
      <c r="I265" s="9">
        <f t="shared" si="60"/>
        <v>2.6070956945914079E-2</v>
      </c>
      <c r="J265" s="11">
        <f t="shared" si="70"/>
        <v>1.7788999267818312E-2</v>
      </c>
    </row>
    <row r="266" spans="1:10" x14ac:dyDescent="0.2">
      <c r="A266" s="1">
        <f t="shared" si="58"/>
        <v>2.6400000000000061E-3</v>
      </c>
      <c r="B266" s="6">
        <f t="shared" si="67"/>
        <v>0.25914084220698641</v>
      </c>
      <c r="C266" s="6">
        <f t="shared" si="65"/>
        <v>5.1828168441397277E-6</v>
      </c>
      <c r="D266" s="9">
        <f t="shared" si="61"/>
        <v>4.3160811097450407E-8</v>
      </c>
      <c r="E266" s="9">
        <f t="shared" si="66"/>
        <v>4.3160811097450407E-5</v>
      </c>
      <c r="F266" s="9">
        <f t="shared" si="68"/>
        <v>10.721314805123965</v>
      </c>
      <c r="G266" s="9">
        <f t="shared" si="59"/>
        <v>10.721314805555574</v>
      </c>
      <c r="H266" s="9">
        <f t="shared" si="69"/>
        <v>2.6070956945914079E-2</v>
      </c>
      <c r="I266" s="9">
        <f t="shared" si="60"/>
        <v>2.6178170093967477E-2</v>
      </c>
      <c r="J266" s="11">
        <f t="shared" si="70"/>
        <v>1.7862304727542574E-2</v>
      </c>
    </row>
    <row r="267" spans="1:10" x14ac:dyDescent="0.2">
      <c r="A267" s="1">
        <f t="shared" si="58"/>
        <v>2.6500000000000061E-3</v>
      </c>
      <c r="B267" s="6">
        <f t="shared" si="67"/>
        <v>0.24838553213614284</v>
      </c>
      <c r="C267" s="6">
        <f t="shared" si="65"/>
        <v>4.9677106427228555E-6</v>
      </c>
      <c r="D267" s="9">
        <f t="shared" si="61"/>
        <v>3.9652489337667789E-8</v>
      </c>
      <c r="E267" s="9">
        <f t="shared" si="66"/>
        <v>3.9652489337667791E-5</v>
      </c>
      <c r="F267" s="9">
        <f t="shared" si="68"/>
        <v>10.721314805555574</v>
      </c>
      <c r="G267" s="9">
        <f t="shared" si="59"/>
        <v>10.721314805952099</v>
      </c>
      <c r="H267" s="9">
        <f t="shared" si="69"/>
        <v>2.6178170093967477E-2</v>
      </c>
      <c r="I267" s="9">
        <f t="shared" si="60"/>
        <v>2.6285383242025017E-2</v>
      </c>
      <c r="J267" s="11">
        <f t="shared" si="70"/>
        <v>1.7935610187269788E-2</v>
      </c>
    </row>
    <row r="268" spans="1:10" x14ac:dyDescent="0.2">
      <c r="A268" s="1">
        <f t="shared" si="58"/>
        <v>2.6600000000000061E-3</v>
      </c>
      <c r="B268" s="6">
        <f t="shared" si="67"/>
        <v>0.2380766074892815</v>
      </c>
      <c r="C268" s="6">
        <f t="shared" si="65"/>
        <v>4.7615321497856295E-6</v>
      </c>
      <c r="D268" s="9">
        <f t="shared" si="61"/>
        <v>3.6429341124377565E-8</v>
      </c>
      <c r="E268" s="9">
        <f t="shared" si="66"/>
        <v>3.6429341124377565E-5</v>
      </c>
      <c r="F268" s="9">
        <f t="shared" si="68"/>
        <v>10.721314805952099</v>
      </c>
      <c r="G268" s="9">
        <f t="shared" si="59"/>
        <v>10.721314806316393</v>
      </c>
      <c r="H268" s="9">
        <f t="shared" si="69"/>
        <v>2.6285383242025017E-2</v>
      </c>
      <c r="I268" s="9">
        <f t="shared" si="60"/>
        <v>2.639259639008636E-2</v>
      </c>
      <c r="J268" s="11">
        <f t="shared" si="70"/>
        <v>1.8008915646999711E-2</v>
      </c>
    </row>
    <row r="269" spans="1:10" x14ac:dyDescent="0.2">
      <c r="A269" s="1">
        <f t="shared" si="58"/>
        <v>2.6700000000000061E-3</v>
      </c>
      <c r="B269" s="6">
        <f t="shared" si="67"/>
        <v>0.22819554160883246</v>
      </c>
      <c r="C269" s="6">
        <f t="shared" si="65"/>
        <v>4.5639108321766487E-6</v>
      </c>
      <c r="D269" s="9">
        <f t="shared" si="61"/>
        <v>3.3468186157371534E-8</v>
      </c>
      <c r="E269" s="9">
        <f t="shared" si="66"/>
        <v>3.3468186157371533E-5</v>
      </c>
      <c r="F269" s="9">
        <f t="shared" si="68"/>
        <v>10.721314806316393</v>
      </c>
      <c r="G269" s="9">
        <f t="shared" si="59"/>
        <v>10.721314806651074</v>
      </c>
      <c r="H269" s="9">
        <f t="shared" si="69"/>
        <v>2.639259639008636E-2</v>
      </c>
      <c r="I269" s="9">
        <f t="shared" si="60"/>
        <v>2.6499809538151196E-2</v>
      </c>
      <c r="J269" s="11">
        <f t="shared" si="70"/>
        <v>1.8082221106732129E-2</v>
      </c>
    </row>
    <row r="270" spans="1:10" x14ac:dyDescent="0.2">
      <c r="A270" s="1">
        <f t="shared" si="58"/>
        <v>2.6800000000000062E-3</v>
      </c>
      <c r="B270" s="6">
        <f t="shared" si="67"/>
        <v>0.21872457676251361</v>
      </c>
      <c r="C270" s="6">
        <f t="shared" si="65"/>
        <v>4.3744915352502717E-6</v>
      </c>
      <c r="D270" s="9">
        <f t="shared" si="61"/>
        <v>3.0747728344581881E-8</v>
      </c>
      <c r="E270" s="9">
        <f t="shared" si="66"/>
        <v>3.074772834458188E-5</v>
      </c>
      <c r="F270" s="9">
        <f t="shared" si="68"/>
        <v>10.721314806651074</v>
      </c>
      <c r="G270" s="9">
        <f t="shared" si="59"/>
        <v>10.721314806958551</v>
      </c>
      <c r="H270" s="9">
        <f t="shared" si="69"/>
        <v>2.6499809538151196E-2</v>
      </c>
      <c r="I270" s="9">
        <f t="shared" si="60"/>
        <v>2.6607022686219246E-2</v>
      </c>
      <c r="J270" s="11">
        <f t="shared" si="70"/>
        <v>1.8155526566466837E-2</v>
      </c>
    </row>
    <row r="271" spans="1:10" x14ac:dyDescent="0.2">
      <c r="A271" s="1">
        <f t="shared" si="58"/>
        <v>2.6900000000000062E-3</v>
      </c>
      <c r="B271" s="6">
        <f t="shared" si="67"/>
        <v>0.20964669223006782</v>
      </c>
      <c r="C271" s="6">
        <f t="shared" si="65"/>
        <v>4.1929338446013558E-6</v>
      </c>
      <c r="D271" s="9">
        <f t="shared" si="61"/>
        <v>2.8248402644430817E-8</v>
      </c>
      <c r="E271" s="9">
        <f t="shared" si="66"/>
        <v>2.8248402644430816E-5</v>
      </c>
      <c r="F271" s="9">
        <f t="shared" si="68"/>
        <v>10.721314806958551</v>
      </c>
      <c r="G271" s="9">
        <f t="shared" si="59"/>
        <v>10.721314807241034</v>
      </c>
      <c r="H271" s="9">
        <f t="shared" si="69"/>
        <v>2.6607022686219246E-2</v>
      </c>
      <c r="I271" s="9">
        <f t="shared" si="60"/>
        <v>2.6714235834290244E-2</v>
      </c>
      <c r="J271" s="11">
        <f t="shared" si="70"/>
        <v>1.8228832026203644E-2</v>
      </c>
    </row>
    <row r="272" spans="1:10" x14ac:dyDescent="0.2">
      <c r="A272" s="1">
        <f t="shared" si="58"/>
        <v>2.7000000000000062E-3</v>
      </c>
      <c r="B272" s="6">
        <f t="shared" si="67"/>
        <v>0.20094557371451902</v>
      </c>
      <c r="C272" s="6">
        <f t="shared" si="65"/>
        <v>4.0189114742903795E-6</v>
      </c>
      <c r="D272" s="9">
        <f t="shared" si="61"/>
        <v>2.5952234357582835E-8</v>
      </c>
      <c r="E272" s="9">
        <f t="shared" si="66"/>
        <v>2.5952234357582834E-5</v>
      </c>
      <c r="F272" s="9">
        <f t="shared" si="68"/>
        <v>10.721314807241034</v>
      </c>
      <c r="G272" s="9">
        <f t="shared" si="59"/>
        <v>10.721314807500557</v>
      </c>
      <c r="H272" s="9">
        <f t="shared" si="69"/>
        <v>2.6714235834290244E-2</v>
      </c>
      <c r="I272" s="9">
        <f t="shared" si="60"/>
        <v>2.6821448982363952E-2</v>
      </c>
      <c r="J272" s="11">
        <f t="shared" si="70"/>
        <v>1.830213748594239E-2</v>
      </c>
    </row>
    <row r="273" spans="1:10" x14ac:dyDescent="0.2">
      <c r="A273" s="1">
        <f t="shared" si="58"/>
        <v>2.7100000000000062E-3</v>
      </c>
      <c r="B273" s="6">
        <f t="shared" si="67"/>
        <v>0.19260558402297448</v>
      </c>
      <c r="C273" s="6">
        <f t="shared" si="65"/>
        <v>3.8521116804594882E-6</v>
      </c>
      <c r="D273" s="9">
        <f t="shared" si="61"/>
        <v>2.3842709856151135E-8</v>
      </c>
      <c r="E273" s="9">
        <f t="shared" si="66"/>
        <v>2.3842709856151134E-5</v>
      </c>
      <c r="F273" s="9">
        <f t="shared" si="68"/>
        <v>10.721314807500557</v>
      </c>
      <c r="G273" s="9">
        <f t="shared" si="59"/>
        <v>10.721314807738985</v>
      </c>
      <c r="H273" s="9">
        <f t="shared" si="69"/>
        <v>2.6821448982363952E-2</v>
      </c>
      <c r="I273" s="9">
        <f t="shared" si="60"/>
        <v>2.6928662130440151E-2</v>
      </c>
      <c r="J273" s="11">
        <f t="shared" si="70"/>
        <v>1.8375442945682906E-2</v>
      </c>
    </row>
    <row r="274" spans="1:10" x14ac:dyDescent="0.2">
      <c r="A274" s="1">
        <f t="shared" si="58"/>
        <v>2.7200000000000063E-3</v>
      </c>
      <c r="B274" s="6">
        <f t="shared" si="67"/>
        <v>0.1846117349642854</v>
      </c>
      <c r="C274" s="6">
        <f t="shared" si="65"/>
        <v>3.6922346992857069E-6</v>
      </c>
      <c r="D274" s="9">
        <f t="shared" si="61"/>
        <v>2.190465782066685E-8</v>
      </c>
      <c r="E274" s="9">
        <f t="shared" si="66"/>
        <v>2.1904657820666847E-5</v>
      </c>
      <c r="F274" s="9">
        <f t="shared" si="68"/>
        <v>10.721314807738985</v>
      </c>
      <c r="G274" s="9">
        <f t="shared" si="59"/>
        <v>10.721314807958031</v>
      </c>
      <c r="H274" s="9">
        <f t="shared" si="69"/>
        <v>2.6928662130440151E-2</v>
      </c>
      <c r="I274" s="9">
        <f t="shared" si="60"/>
        <v>2.7035875278518636E-2</v>
      </c>
      <c r="J274" s="11">
        <f t="shared" si="70"/>
        <v>1.8448748405425052E-2</v>
      </c>
    </row>
    <row r="275" spans="1:10" x14ac:dyDescent="0.2">
      <c r="A275" s="1">
        <f t="shared" si="58"/>
        <v>2.7300000000000063E-3</v>
      </c>
      <c r="B275" s="6">
        <f t="shared" si="67"/>
        <v>0.17694966041305504</v>
      </c>
      <c r="C275" s="6">
        <f t="shared" si="65"/>
        <v>3.5389932082610999E-6</v>
      </c>
      <c r="D275" s="9">
        <f t="shared" si="61"/>
        <v>2.0124140130687066E-8</v>
      </c>
      <c r="E275" s="9">
        <f t="shared" si="66"/>
        <v>2.0124140130687066E-5</v>
      </c>
      <c r="F275" s="9">
        <f t="shared" si="68"/>
        <v>10.721314807958031</v>
      </c>
      <c r="G275" s="9">
        <f t="shared" si="59"/>
        <v>10.721314808159272</v>
      </c>
      <c r="H275" s="9">
        <f t="shared" si="69"/>
        <v>2.7035875278518636E-2</v>
      </c>
      <c r="I275" s="9">
        <f t="shared" si="60"/>
        <v>2.7143088426599224E-2</v>
      </c>
      <c r="J275" s="11">
        <f t="shared" si="70"/>
        <v>1.8522053865168701E-2</v>
      </c>
    </row>
    <row r="276" spans="1:10" x14ac:dyDescent="0.2">
      <c r="A276" s="1">
        <f t="shared" ref="A276:A339" si="71">A275+0.00001</f>
        <v>2.7400000000000063E-3</v>
      </c>
      <c r="B276" s="6">
        <f t="shared" si="67"/>
        <v>0.16960559049159488</v>
      </c>
      <c r="C276" s="6">
        <f t="shared" si="65"/>
        <v>3.3921118098318969E-6</v>
      </c>
      <c r="D276" s="9">
        <f t="shared" si="61"/>
        <v>1.8488351624348683E-8</v>
      </c>
      <c r="E276" s="9">
        <f t="shared" si="66"/>
        <v>1.8488351624348683E-5</v>
      </c>
      <c r="F276" s="9">
        <f t="shared" si="68"/>
        <v>10.721314808159272</v>
      </c>
      <c r="G276" s="9">
        <f t="shared" ref="G276:G299" si="72">F276+E276*(A276-A275)</f>
        <v>10.721314808344156</v>
      </c>
      <c r="H276" s="9">
        <f t="shared" si="69"/>
        <v>2.7143088426599224E-2</v>
      </c>
      <c r="I276" s="9">
        <f t="shared" ref="I276:I299" si="73">H276+0.5*(F276+G276)*(A276-A275)</f>
        <v>2.7250301574681741E-2</v>
      </c>
      <c r="J276" s="11">
        <f t="shared" si="70"/>
        <v>1.8595359324913723E-2</v>
      </c>
    </row>
    <row r="277" spans="1:10" x14ac:dyDescent="0.2">
      <c r="A277" s="1">
        <f t="shared" si="71"/>
        <v>2.7500000000000063E-3</v>
      </c>
      <c r="B277" s="6">
        <f t="shared" si="67"/>
        <v>0.16256632682342356</v>
      </c>
      <c r="C277" s="6">
        <f t="shared" si="65"/>
        <v>3.2513265364684709E-6</v>
      </c>
      <c r="D277" s="9">
        <f t="shared" si="61"/>
        <v>1.6985528005955352E-8</v>
      </c>
      <c r="E277" s="9">
        <f t="shared" si="66"/>
        <v>1.6985528005955352E-5</v>
      </c>
      <c r="F277" s="9">
        <f t="shared" si="68"/>
        <v>10.721314808344156</v>
      </c>
      <c r="G277" s="9">
        <f t="shared" si="72"/>
        <v>10.721314808514011</v>
      </c>
      <c r="H277" s="9">
        <f t="shared" si="69"/>
        <v>2.7250301574681741E-2</v>
      </c>
      <c r="I277" s="9">
        <f t="shared" si="73"/>
        <v>2.735751472276603E-2</v>
      </c>
      <c r="J277" s="11">
        <f t="shared" si="70"/>
        <v>1.8668664784660016E-2</v>
      </c>
    </row>
    <row r="278" spans="1:10" x14ac:dyDescent="0.2">
      <c r="A278" s="1">
        <f t="shared" si="71"/>
        <v>2.7600000000000064E-3</v>
      </c>
      <c r="B278" s="6">
        <f t="shared" si="67"/>
        <v>0.15581921881383856</v>
      </c>
      <c r="C278" s="6">
        <f t="shared" si="65"/>
        <v>3.1163843762767706E-6</v>
      </c>
      <c r="D278" s="9">
        <f t="shared" si="61"/>
        <v>1.5604861239286194E-8</v>
      </c>
      <c r="E278" s="9">
        <f t="shared" si="66"/>
        <v>1.5604861239286195E-5</v>
      </c>
      <c r="F278" s="9">
        <f t="shared" si="68"/>
        <v>10.721314808514011</v>
      </c>
      <c r="G278" s="9">
        <f t="shared" si="72"/>
        <v>10.72131480867006</v>
      </c>
      <c r="H278" s="9">
        <f t="shared" si="69"/>
        <v>2.735751472276603E-2</v>
      </c>
      <c r="I278" s="9">
        <f t="shared" si="73"/>
        <v>2.7464727870851951E-2</v>
      </c>
      <c r="J278" s="11">
        <f t="shared" si="70"/>
        <v>1.8741970244407467E-2</v>
      </c>
    </row>
    <row r="279" spans="1:10" x14ac:dyDescent="0.2">
      <c r="A279" s="1">
        <f t="shared" si="71"/>
        <v>2.7700000000000064E-3</v>
      </c>
      <c r="B279" s="6">
        <f t="shared" si="67"/>
        <v>0.14935214091493218</v>
      </c>
      <c r="C279" s="6">
        <f t="shared" si="65"/>
        <v>2.9870428182986431E-6</v>
      </c>
      <c r="D279" s="9">
        <f t="shared" ref="D279:D342" si="74">4*0.0000001*B279*B279*(LN(1+(2*$L$23/$L$25))+LN(1+($L$23/(1.5*$L$25+$L$27))))</f>
        <v>1.4336421818149991E-8</v>
      </c>
      <c r="E279" s="9">
        <f t="shared" si="66"/>
        <v>1.4336421818149991E-5</v>
      </c>
      <c r="F279" s="9">
        <f t="shared" si="68"/>
        <v>10.72131480867006</v>
      </c>
      <c r="G279" s="9">
        <f t="shared" si="72"/>
        <v>10.721314808813425</v>
      </c>
      <c r="H279" s="9">
        <f t="shared" si="69"/>
        <v>2.7464727870851951E-2</v>
      </c>
      <c r="I279" s="9">
        <f t="shared" si="73"/>
        <v>2.757194101893937E-2</v>
      </c>
      <c r="J279" s="11">
        <f t="shared" si="70"/>
        <v>1.8815275704155983E-2</v>
      </c>
    </row>
    <row r="280" spans="1:10" x14ac:dyDescent="0.2">
      <c r="A280" s="1">
        <f t="shared" si="71"/>
        <v>2.7800000000000064E-3</v>
      </c>
      <c r="B280" s="6">
        <f t="shared" si="67"/>
        <v>0.14315347083419394</v>
      </c>
      <c r="C280" s="6">
        <f t="shared" si="65"/>
        <v>2.8630694166838781E-6</v>
      </c>
      <c r="D280" s="9">
        <f t="shared" si="74"/>
        <v>1.3171087355168825E-8</v>
      </c>
      <c r="E280" s="9">
        <f t="shared" si="66"/>
        <v>1.3171087355168824E-5</v>
      </c>
      <c r="F280" s="9">
        <f t="shared" si="68"/>
        <v>10.721314808813425</v>
      </c>
      <c r="G280" s="9">
        <f t="shared" si="72"/>
        <v>10.721314808945136</v>
      </c>
      <c r="H280" s="9">
        <f t="shared" si="69"/>
        <v>2.757194101893937E-2</v>
      </c>
      <c r="I280" s="9">
        <f t="shared" si="73"/>
        <v>2.7679154167028163E-2</v>
      </c>
      <c r="J280" s="11">
        <f t="shared" si="70"/>
        <v>1.8888581163905488E-2</v>
      </c>
    </row>
    <row r="281" spans="1:10" x14ac:dyDescent="0.2">
      <c r="A281" s="1">
        <f t="shared" si="71"/>
        <v>2.7900000000000065E-3</v>
      </c>
      <c r="B281" s="6">
        <f t="shared" si="67"/>
        <v>0.13721206864753763</v>
      </c>
      <c r="C281" s="6">
        <f t="shared" si="65"/>
        <v>2.7442413729507518E-6</v>
      </c>
      <c r="D281" s="9">
        <f t="shared" si="74"/>
        <v>1.2100476975214561E-8</v>
      </c>
      <c r="E281" s="9">
        <f t="shared" si="66"/>
        <v>1.2100476975214562E-5</v>
      </c>
      <c r="F281" s="9">
        <f t="shared" si="68"/>
        <v>10.721314808945136</v>
      </c>
      <c r="G281" s="9">
        <f t="shared" si="72"/>
        <v>10.721314809066142</v>
      </c>
      <c r="H281" s="9">
        <f t="shared" si="69"/>
        <v>2.7679154167028163E-2</v>
      </c>
      <c r="I281" s="9">
        <f t="shared" si="73"/>
        <v>2.7786367315118219E-2</v>
      </c>
      <c r="J281" s="11">
        <f t="shared" si="70"/>
        <v>1.8961886623655888E-2</v>
      </c>
    </row>
    <row r="282" spans="1:10" x14ac:dyDescent="0.2">
      <c r="A282" s="1">
        <f t="shared" si="71"/>
        <v>2.8000000000000065E-3</v>
      </c>
      <c r="B282" s="6">
        <f t="shared" si="67"/>
        <v>0.13151725677921483</v>
      </c>
      <c r="C282" s="6">
        <f t="shared" si="65"/>
        <v>2.630345135584296E-6</v>
      </c>
      <c r="D282" s="9">
        <f t="shared" si="74"/>
        <v>1.1116891041667535E-8</v>
      </c>
      <c r="E282" s="9">
        <f t="shared" si="66"/>
        <v>1.1116891041667535E-5</v>
      </c>
      <c r="F282" s="9">
        <f t="shared" si="68"/>
        <v>10.721314809066142</v>
      </c>
      <c r="G282" s="9">
        <f t="shared" si="72"/>
        <v>10.721314809177311</v>
      </c>
      <c r="H282" s="9">
        <f t="shared" si="69"/>
        <v>2.7786367315118219E-2</v>
      </c>
      <c r="I282" s="9">
        <f t="shared" si="73"/>
        <v>2.7893580463209437E-2</v>
      </c>
      <c r="J282" s="11">
        <f t="shared" si="70"/>
        <v>1.9035192083407117E-2</v>
      </c>
    </row>
    <row r="283" spans="1:10" x14ac:dyDescent="0.2">
      <c r="A283" s="1">
        <f t="shared" si="71"/>
        <v>2.8100000000000065E-3</v>
      </c>
      <c r="B283" s="6">
        <f t="shared" si="67"/>
        <v>0.12605880081263793</v>
      </c>
      <c r="C283" s="6">
        <f t="shared" si="65"/>
        <v>2.5211760162527584E-6</v>
      </c>
      <c r="D283" s="9">
        <f t="shared" si="74"/>
        <v>1.021325578201985E-8</v>
      </c>
      <c r="E283" s="9">
        <f t="shared" si="66"/>
        <v>1.0213255782019849E-5</v>
      </c>
      <c r="F283" s="9">
        <f t="shared" si="68"/>
        <v>10.721314809177311</v>
      </c>
      <c r="G283" s="9">
        <f t="shared" si="72"/>
        <v>10.721314809279445</v>
      </c>
      <c r="H283" s="9">
        <f t="shared" si="69"/>
        <v>2.7893580463209437E-2</v>
      </c>
      <c r="I283" s="9">
        <f t="shared" si="73"/>
        <v>2.8000793611301721E-2</v>
      </c>
      <c r="J283" s="11">
        <f t="shared" si="70"/>
        <v>1.9108497543159107E-2</v>
      </c>
    </row>
    <row r="284" spans="1:10" x14ac:dyDescent="0.2">
      <c r="A284" s="1">
        <f t="shared" si="71"/>
        <v>2.8200000000000065E-3</v>
      </c>
      <c r="B284" s="6">
        <f t="shared" si="67"/>
        <v>0.12082689109762298</v>
      </c>
      <c r="C284" s="6">
        <f t="shared" si="65"/>
        <v>2.4165378219524593E-6</v>
      </c>
      <c r="D284" s="9">
        <f t="shared" si="74"/>
        <v>9.3830724145799569E-9</v>
      </c>
      <c r="E284" s="9">
        <f t="shared" si="66"/>
        <v>9.3830724145799559E-6</v>
      </c>
      <c r="F284" s="9">
        <f t="shared" si="68"/>
        <v>10.721314809279445</v>
      </c>
      <c r="G284" s="9">
        <f t="shared" si="72"/>
        <v>10.721314809373276</v>
      </c>
      <c r="H284" s="9">
        <f t="shared" si="69"/>
        <v>2.8000793611301721E-2</v>
      </c>
      <c r="I284" s="9">
        <f t="shared" si="73"/>
        <v>2.8108006759394986E-2</v>
      </c>
      <c r="J284" s="11">
        <f t="shared" si="70"/>
        <v>1.9181803002911793E-2</v>
      </c>
    </row>
    <row r="285" spans="1:10" x14ac:dyDescent="0.2">
      <c r="A285" s="1">
        <f t="shared" si="71"/>
        <v>2.8300000000000066E-3</v>
      </c>
      <c r="B285" s="6">
        <f t="shared" si="67"/>
        <v>0.11581212512100311</v>
      </c>
      <c r="C285" s="6">
        <f t="shared" si="65"/>
        <v>2.316242502420062E-6</v>
      </c>
      <c r="D285" s="9">
        <f t="shared" si="74"/>
        <v>8.6203704104078886E-9</v>
      </c>
      <c r="E285" s="9">
        <f t="shared" si="66"/>
        <v>8.6203704104078892E-6</v>
      </c>
      <c r="F285" s="9">
        <f t="shared" si="68"/>
        <v>10.721314809373276</v>
      </c>
      <c r="G285" s="9">
        <f t="shared" si="72"/>
        <v>10.721314809459479</v>
      </c>
      <c r="H285" s="9">
        <f t="shared" si="69"/>
        <v>2.8108006759394986E-2</v>
      </c>
      <c r="I285" s="9">
        <f t="shared" si="73"/>
        <v>2.821521990748915E-2</v>
      </c>
      <c r="J285" s="11">
        <f t="shared" si="70"/>
        <v>1.9255108462665121E-2</v>
      </c>
    </row>
    <row r="286" spans="1:10" x14ac:dyDescent="0.2">
      <c r="A286" s="1">
        <f t="shared" si="71"/>
        <v>2.8400000000000066E-3</v>
      </c>
      <c r="B286" s="6">
        <f t="shared" si="67"/>
        <v>0.11100549060892567</v>
      </c>
      <c r="C286" s="6">
        <f t="shared" si="65"/>
        <v>2.2201098121785128E-6</v>
      </c>
      <c r="D286" s="9">
        <f t="shared" si="74"/>
        <v>7.9196645543486826E-9</v>
      </c>
      <c r="E286" s="9">
        <f t="shared" si="66"/>
        <v>7.9196645543486825E-6</v>
      </c>
      <c r="F286" s="9">
        <f t="shared" si="68"/>
        <v>10.721314809459479</v>
      </c>
      <c r="G286" s="9">
        <f t="shared" si="72"/>
        <v>10.721314809538676</v>
      </c>
      <c r="H286" s="9">
        <f t="shared" si="69"/>
        <v>2.821521990748915E-2</v>
      </c>
      <c r="I286" s="9">
        <f t="shared" si="73"/>
        <v>2.8322433055584139E-2</v>
      </c>
      <c r="J286" s="11">
        <f t="shared" si="70"/>
        <v>1.9328413922419043E-2</v>
      </c>
    </row>
    <row r="287" spans="1:10" x14ac:dyDescent="0.2">
      <c r="A287" s="1">
        <f t="shared" si="71"/>
        <v>2.8500000000000066E-3</v>
      </c>
      <c r="B287" s="6">
        <f t="shared" si="67"/>
        <v>0.10639834933046728</v>
      </c>
      <c r="C287" s="6">
        <f t="shared" si="65"/>
        <v>2.127966986609345E-6</v>
      </c>
      <c r="D287" s="9">
        <f t="shared" si="74"/>
        <v>7.2759154963549919E-9</v>
      </c>
      <c r="E287" s="9">
        <f t="shared" si="66"/>
        <v>7.2759154963549919E-6</v>
      </c>
      <c r="F287" s="9">
        <f t="shared" si="68"/>
        <v>10.721314809538676</v>
      </c>
      <c r="G287" s="9">
        <f t="shared" si="72"/>
        <v>10.721314809611435</v>
      </c>
      <c r="H287" s="9">
        <f t="shared" si="69"/>
        <v>2.8322433055584139E-2</v>
      </c>
      <c r="I287" s="9">
        <f t="shared" si="73"/>
        <v>2.8429646203679888E-2</v>
      </c>
      <c r="J287" s="11">
        <f t="shared" si="70"/>
        <v>1.9401719382173502E-2</v>
      </c>
    </row>
    <row r="288" spans="1:10" x14ac:dyDescent="0.2">
      <c r="A288" s="1">
        <f t="shared" si="71"/>
        <v>2.8600000000000066E-3</v>
      </c>
      <c r="B288" s="6">
        <f t="shared" si="67"/>
        <v>0.10198242157345937</v>
      </c>
      <c r="C288" s="6">
        <f t="shared" si="65"/>
        <v>2.0396484314691872E-6</v>
      </c>
      <c r="D288" s="9">
        <f t="shared" si="74"/>
        <v>6.6844935093911178E-9</v>
      </c>
      <c r="E288" s="9">
        <f t="shared" si="66"/>
        <v>6.6844935093911176E-6</v>
      </c>
      <c r="F288" s="9">
        <f t="shared" si="68"/>
        <v>10.721314809611435</v>
      </c>
      <c r="G288" s="9">
        <f t="shared" si="72"/>
        <v>10.72131480967828</v>
      </c>
      <c r="H288" s="9">
        <f t="shared" si="69"/>
        <v>2.8429646203679888E-2</v>
      </c>
      <c r="I288" s="9">
        <f t="shared" si="73"/>
        <v>2.8536859351776338E-2</v>
      </c>
      <c r="J288" s="11">
        <f t="shared" si="70"/>
        <v>1.9475024841928461E-2</v>
      </c>
    </row>
    <row r="289" spans="1:10" x14ac:dyDescent="0.2">
      <c r="A289" s="1">
        <f t="shared" si="71"/>
        <v>2.8700000000000067E-3</v>
      </c>
      <c r="B289" s="6">
        <f t="shared" si="67"/>
        <v>9.774977126462446E-2</v>
      </c>
      <c r="C289" s="6">
        <f t="shared" si="65"/>
        <v>1.9549954252924887E-6</v>
      </c>
      <c r="D289" s="9">
        <f t="shared" si="74"/>
        <v>6.1411451932717552E-9</v>
      </c>
      <c r="E289" s="9">
        <f t="shared" si="66"/>
        <v>6.1411451932717547E-6</v>
      </c>
      <c r="F289" s="9">
        <f t="shared" si="68"/>
        <v>10.72131480967828</v>
      </c>
      <c r="G289" s="9">
        <f t="shared" si="72"/>
        <v>10.721314809739692</v>
      </c>
      <c r="H289" s="9">
        <f t="shared" si="69"/>
        <v>2.8536859351776338E-2</v>
      </c>
      <c r="I289" s="9">
        <f t="shared" si="73"/>
        <v>2.8644072499873427E-2</v>
      </c>
      <c r="J289" s="11">
        <f t="shared" ref="J289:J294" si="75">(4*0.0000001*LN(1+(2*$L$23/$L$25))*$L$9*$L$9/(($L$21/1000)*4*$L$16*$L$16*($L$3/1000000000)*($L$3/1000000000)))*((0.25*EXP(2*($L$16-$L$14)*A289)/(($L$16-$L$14)*($L$16-$L$14)))+(0.25*EXP(-2*($L$16+$L$14)*A289)/(($L$16+$L$14)*($L$16+$L$14)))-(0.5*EXP(-2*$L$14*A289)/($L$14*$L$14))+((0.5/($L$16+$L$14))-(0.5/($L$16-$L$14))-(1/$L$14))*A289+(0.5/($L$14*$L$14))-(0.25/(($L$16-$L$14)*($L$16-$L$14)))-(0.25/(($L$16+$L$14)*($L$16+$L$14))))</f>
        <v>1.9548330301683878E-2</v>
      </c>
    </row>
    <row r="290" spans="1:10" x14ac:dyDescent="0.2">
      <c r="A290" s="1">
        <f t="shared" si="71"/>
        <v>2.8800000000000067E-3</v>
      </c>
      <c r="B290" s="6">
        <f t="shared" si="67"/>
        <v>9.3692791707282438E-2</v>
      </c>
      <c r="C290" s="6">
        <f t="shared" si="65"/>
        <v>1.8738558341456484E-6</v>
      </c>
      <c r="D290" s="9">
        <f t="shared" si="74"/>
        <v>5.6419628849755644E-9</v>
      </c>
      <c r="E290" s="9">
        <f t="shared" si="66"/>
        <v>5.6419628849755642E-6</v>
      </c>
      <c r="F290" s="9">
        <f t="shared" si="68"/>
        <v>10.721314809739692</v>
      </c>
      <c r="G290" s="9">
        <f t="shared" si="72"/>
        <v>10.721314809796111</v>
      </c>
      <c r="H290" s="9">
        <f t="shared" si="69"/>
        <v>2.8644072499873427E-2</v>
      </c>
      <c r="I290" s="9">
        <f t="shared" si="73"/>
        <v>2.8751285647971105E-2</v>
      </c>
      <c r="J290" s="11">
        <f t="shared" si="75"/>
        <v>1.9621635761439719E-2</v>
      </c>
    </row>
    <row r="291" spans="1:10" x14ac:dyDescent="0.2">
      <c r="A291" s="1">
        <f t="shared" si="71"/>
        <v>2.8900000000000067E-3</v>
      </c>
      <c r="B291" s="6">
        <f t="shared" si="67"/>
        <v>8.9804191910994965E-2</v>
      </c>
      <c r="C291" s="6">
        <f t="shared" si="65"/>
        <v>1.7960838382198989E-6</v>
      </c>
      <c r="D291" s="9">
        <f t="shared" si="74"/>
        <v>5.1833565554379924E-9</v>
      </c>
      <c r="E291" s="9">
        <f t="shared" si="66"/>
        <v>5.1833565554379925E-6</v>
      </c>
      <c r="F291" s="9">
        <f t="shared" si="68"/>
        <v>10.721314809796111</v>
      </c>
      <c r="G291" s="9">
        <f t="shared" si="72"/>
        <v>10.721314809847945</v>
      </c>
      <c r="H291" s="9">
        <f t="shared" si="69"/>
        <v>2.8751285647971105E-2</v>
      </c>
      <c r="I291" s="9">
        <f t="shared" si="73"/>
        <v>2.8858498796069325E-2</v>
      </c>
      <c r="J291" s="11">
        <f t="shared" si="75"/>
        <v>1.9694941221195941E-2</v>
      </c>
    </row>
    <row r="292" spans="1:10" x14ac:dyDescent="0.2">
      <c r="A292" s="1">
        <f t="shared" si="71"/>
        <v>2.9000000000000067E-3</v>
      </c>
      <c r="B292" s="6">
        <f t="shared" si="67"/>
        <v>8.6076983488581144E-2</v>
      </c>
      <c r="C292" s="6">
        <f t="shared" si="65"/>
        <v>1.7215396697716226E-6</v>
      </c>
      <c r="D292" s="9">
        <f t="shared" si="74"/>
        <v>4.7620279907102627E-9</v>
      </c>
      <c r="E292" s="9">
        <f t="shared" si="66"/>
        <v>4.762027990710263E-6</v>
      </c>
      <c r="F292" s="9">
        <f t="shared" si="68"/>
        <v>10.721314809847945</v>
      </c>
      <c r="G292" s="9">
        <f t="shared" si="72"/>
        <v>10.721314809895565</v>
      </c>
      <c r="H292" s="9">
        <f t="shared" si="69"/>
        <v>2.8858498796069325E-2</v>
      </c>
      <c r="I292" s="9">
        <f t="shared" si="73"/>
        <v>2.8965711944168044E-2</v>
      </c>
      <c r="J292" s="11">
        <f t="shared" si="75"/>
        <v>1.976824668095252E-2</v>
      </c>
    </row>
    <row r="293" spans="1:10" x14ac:dyDescent="0.2">
      <c r="A293" s="1">
        <f t="shared" si="71"/>
        <v>2.9100000000000068E-3</v>
      </c>
      <c r="B293" s="6">
        <f t="shared" si="67"/>
        <v>8.2504468096954567E-2</v>
      </c>
      <c r="C293" s="6">
        <f t="shared" si="65"/>
        <v>1.650089361939091E-6</v>
      </c>
      <c r="D293" s="9">
        <f t="shared" si="74"/>
        <v>4.3749470717998528E-9</v>
      </c>
      <c r="E293" s="9">
        <f t="shared" si="66"/>
        <v>4.3749470717998528E-6</v>
      </c>
      <c r="F293" s="9">
        <f t="shared" si="68"/>
        <v>10.721314809895565</v>
      </c>
      <c r="G293" s="9">
        <f t="shared" si="72"/>
        <v>10.721314809939315</v>
      </c>
      <c r="H293" s="9">
        <f t="shared" si="69"/>
        <v>2.8965711944168044E-2</v>
      </c>
      <c r="I293" s="9">
        <f t="shared" si="73"/>
        <v>2.9072925092267218E-2</v>
      </c>
      <c r="J293" s="11">
        <f t="shared" si="75"/>
        <v>1.9841552140709422E-2</v>
      </c>
    </row>
    <row r="294" spans="1:10" x14ac:dyDescent="0.2">
      <c r="A294" s="1">
        <f t="shared" si="71"/>
        <v>2.9200000000000068E-3</v>
      </c>
      <c r="B294" s="6">
        <f t="shared" si="67"/>
        <v>7.908022539921368E-2</v>
      </c>
      <c r="C294" s="6">
        <f t="shared" si="65"/>
        <v>1.5816045079842732E-6</v>
      </c>
      <c r="D294" s="9">
        <f t="shared" si="74"/>
        <v>4.0193299826016583E-9</v>
      </c>
      <c r="E294" s="9">
        <f t="shared" si="66"/>
        <v>4.019329982601658E-6</v>
      </c>
      <c r="F294" s="9">
        <f t="shared" si="68"/>
        <v>10.721314809939315</v>
      </c>
      <c r="G294" s="9">
        <f t="shared" si="72"/>
        <v>10.721314809979509</v>
      </c>
      <c r="H294" s="9">
        <f t="shared" si="69"/>
        <v>2.9072925092267218E-2</v>
      </c>
      <c r="I294" s="9">
        <f t="shared" si="73"/>
        <v>2.9180138240366811E-2</v>
      </c>
      <c r="J294" s="11">
        <f t="shared" si="75"/>
        <v>1.9914857600466622E-2</v>
      </c>
    </row>
    <row r="295" spans="1:10" x14ac:dyDescent="0.2">
      <c r="A295" s="1">
        <f t="shared" si="71"/>
        <v>2.9300000000000068E-3</v>
      </c>
      <c r="B295" s="6">
        <f t="shared" si="67"/>
        <v>7.5798101526349665E-2</v>
      </c>
      <c r="C295" s="6">
        <f t="shared" si="65"/>
        <v>1.5159620305269931E-6</v>
      </c>
      <c r="D295" s="9">
        <f t="shared" si="74"/>
        <v>3.6926191891950068E-9</v>
      </c>
      <c r="E295" s="9">
        <f t="shared" si="66"/>
        <v>3.6926191891950065E-6</v>
      </c>
      <c r="F295" s="9">
        <f t="shared" si="68"/>
        <v>10.721314809979509</v>
      </c>
      <c r="G295" s="9">
        <f t="shared" si="72"/>
        <v>10.721314810016436</v>
      </c>
      <c r="H295" s="9">
        <f t="shared" si="69"/>
        <v>2.9180138240366811E-2</v>
      </c>
      <c r="I295" s="9">
        <f t="shared" si="73"/>
        <v>2.928735138846679E-2</v>
      </c>
      <c r="J295" s="11">
        <f t="shared" ref="J295:J330" si="76">(4*0.0000001*LN(1+(2*$L$23/$L$25))*$L$9*$L$9/(($L$21/1000)*4*$L$16*$L$16*($L$3/1000000000)*($L$3/1000000000)))*((0.25*EXP(2*($L$16-$L$14)*A295)/(($L$16-$L$14)*($L$16-$L$14)))+(0.25*EXP(-2*($L$16+$L$14)*A295)/(($L$16+$L$14)*($L$16+$L$14)))-(0.5*EXP(-2*$L$14*A295)/($L$14*$L$14))+((0.5/($L$16+$L$14))-(0.5/($L$16-$L$14))-(1/$L$14))*A295+(0.5/($L$14*$L$14))-(0.25/(($L$16-$L$14)*($L$16-$L$14)))-(0.25/(($L$16+$L$14)*($L$16+$L$14))))</f>
        <v>1.9988163060224103E-2</v>
      </c>
    </row>
    <row r="296" spans="1:10" x14ac:dyDescent="0.2">
      <c r="A296" s="1">
        <f t="shared" si="71"/>
        <v>2.9400000000000068E-3</v>
      </c>
      <c r="B296" s="6">
        <f t="shared" si="67"/>
        <v>7.2652198017836442E-2</v>
      </c>
      <c r="C296" s="6">
        <f t="shared" si="65"/>
        <v>1.4530439603567285E-6</v>
      </c>
      <c r="D296" s="9">
        <f t="shared" si="74"/>
        <v>3.392465046521299E-9</v>
      </c>
      <c r="E296" s="9">
        <f t="shared" si="66"/>
        <v>3.392465046521299E-6</v>
      </c>
      <c r="F296" s="9">
        <f t="shared" si="68"/>
        <v>10.721314810016436</v>
      </c>
      <c r="G296" s="9">
        <f t="shared" si="72"/>
        <v>10.721314810050361</v>
      </c>
      <c r="H296" s="9">
        <f t="shared" si="69"/>
        <v>2.928735138846679E-2</v>
      </c>
      <c r="I296" s="9">
        <f t="shared" si="73"/>
        <v>2.9394564536567126E-2</v>
      </c>
      <c r="J296" s="11">
        <f t="shared" si="76"/>
        <v>2.0061468519981831E-2</v>
      </c>
    </row>
    <row r="297" spans="1:10" x14ac:dyDescent="0.2">
      <c r="A297" s="1">
        <f t="shared" si="71"/>
        <v>2.9500000000000069E-3</v>
      </c>
      <c r="B297" s="6">
        <f t="shared" si="67"/>
        <v>6.9636861221227378E-2</v>
      </c>
      <c r="C297" s="6">
        <f t="shared" si="65"/>
        <v>1.3927372244245473E-6</v>
      </c>
      <c r="D297" s="9">
        <f t="shared" si="74"/>
        <v>3.1167089001608309E-9</v>
      </c>
      <c r="E297" s="9">
        <f t="shared" si="66"/>
        <v>3.1167089001608311E-6</v>
      </c>
      <c r="F297" s="9">
        <f t="shared" si="68"/>
        <v>10.721314810050361</v>
      </c>
      <c r="G297" s="9">
        <f t="shared" si="72"/>
        <v>10.721314810081529</v>
      </c>
      <c r="H297" s="9">
        <f t="shared" si="69"/>
        <v>2.9394564536567126E-2</v>
      </c>
      <c r="I297" s="9">
        <f t="shared" si="73"/>
        <v>2.9501777684667784E-2</v>
      </c>
      <c r="J297" s="11">
        <f t="shared" si="76"/>
        <v>2.0134773979739791E-2</v>
      </c>
    </row>
    <row r="298" spans="1:10" x14ac:dyDescent="0.2">
      <c r="A298" s="1">
        <f t="shared" si="71"/>
        <v>2.9600000000000069E-3</v>
      </c>
      <c r="B298" s="6">
        <f t="shared" si="67"/>
        <v>6.6746672131708359E-2</v>
      </c>
      <c r="C298" s="6">
        <f t="shared" si="65"/>
        <v>1.3349334426341669E-6</v>
      </c>
      <c r="D298" s="9">
        <f t="shared" si="74"/>
        <v>2.8633675616798277E-9</v>
      </c>
      <c r="E298" s="9">
        <f t="shared" si="66"/>
        <v>2.8633675616798277E-6</v>
      </c>
      <c r="F298" s="9">
        <f t="shared" si="68"/>
        <v>10.721314810081529</v>
      </c>
      <c r="G298" s="9">
        <f t="shared" si="72"/>
        <v>10.721314810110162</v>
      </c>
      <c r="H298" s="9">
        <f t="shared" si="69"/>
        <v>2.9501777684667784E-2</v>
      </c>
      <c r="I298" s="9">
        <f t="shared" si="73"/>
        <v>2.9608990832768745E-2</v>
      </c>
      <c r="J298" s="11">
        <f t="shared" si="76"/>
        <v>2.020807943949797E-2</v>
      </c>
    </row>
    <row r="299" spans="1:10" x14ac:dyDescent="0.2">
      <c r="A299" s="1">
        <f t="shared" si="71"/>
        <v>2.9700000000000069E-3</v>
      </c>
      <c r="B299" s="6">
        <f t="shared" si="67"/>
        <v>6.3976436653347041E-2</v>
      </c>
      <c r="C299" s="6">
        <f t="shared" si="65"/>
        <v>1.2795287330669405E-6</v>
      </c>
      <c r="D299" s="9">
        <f t="shared" si="74"/>
        <v>2.6306190458971617E-9</v>
      </c>
      <c r="E299" s="9">
        <f t="shared" si="66"/>
        <v>2.6306190458971614E-6</v>
      </c>
      <c r="F299" s="9">
        <f t="shared" si="68"/>
        <v>10.721314810110162</v>
      </c>
      <c r="G299" s="9">
        <f t="shared" si="72"/>
        <v>10.721314810136468</v>
      </c>
      <c r="H299" s="9">
        <f t="shared" si="69"/>
        <v>2.9608990832768745E-2</v>
      </c>
      <c r="I299" s="9">
        <f t="shared" si="73"/>
        <v>2.9716203980869979E-2</v>
      </c>
      <c r="J299" s="11">
        <f t="shared" si="76"/>
        <v>2.0281384899256343E-2</v>
      </c>
    </row>
    <row r="300" spans="1:10" x14ac:dyDescent="0.2">
      <c r="A300" s="1">
        <f t="shared" si="71"/>
        <v>2.9800000000000069E-3</v>
      </c>
      <c r="B300" s="6">
        <f t="shared" si="67"/>
        <v>6.1321176264536571E-2</v>
      </c>
      <c r="C300" s="6">
        <f t="shared" si="65"/>
        <v>1.2264235252907311E-6</v>
      </c>
      <c r="D300" s="9">
        <f t="shared" si="74"/>
        <v>2.4167894674957763E-9</v>
      </c>
      <c r="E300" s="9">
        <f t="shared" si="66"/>
        <v>2.4167894674957763E-6</v>
      </c>
      <c r="F300" s="9">
        <f>G299</f>
        <v>10.721314810136468</v>
      </c>
      <c r="G300" s="9">
        <f t="shared" ref="G300:G306" si="77">F300+E300*(A300-A299)</f>
        <v>10.721314810160635</v>
      </c>
      <c r="H300" s="9">
        <f>I299</f>
        <v>2.9716203980869979E-2</v>
      </c>
      <c r="I300" s="9">
        <f t="shared" ref="I300:I306" si="78">H300+0.5*(F300+G300)*(A300-A299)</f>
        <v>2.9823417128971463E-2</v>
      </c>
      <c r="J300" s="11">
        <f t="shared" si="76"/>
        <v>2.0354690359014892E-2</v>
      </c>
    </row>
    <row r="301" spans="1:10" x14ac:dyDescent="0.2">
      <c r="A301" s="1">
        <f t="shared" si="71"/>
        <v>2.990000000000007E-3</v>
      </c>
      <c r="B301" s="6">
        <f t="shared" si="67"/>
        <v>5.8776119070858626E-2</v>
      </c>
      <c r="C301" s="6">
        <f t="shared" si="65"/>
        <v>1.1755223814171722E-6</v>
      </c>
      <c r="D301" s="9">
        <f t="shared" si="74"/>
        <v>2.2203410027416307E-9</v>
      </c>
      <c r="E301" s="9">
        <f t="shared" si="66"/>
        <v>2.2203410027416307E-6</v>
      </c>
      <c r="F301" s="9">
        <f t="shared" ref="F301:F364" si="79">G300</f>
        <v>10.721314810160635</v>
      </c>
      <c r="G301" s="9">
        <f t="shared" si="77"/>
        <v>10.721314810182838</v>
      </c>
      <c r="H301" s="9">
        <f t="shared" ref="H301:H364" si="80">I300</f>
        <v>2.9823417128971463E-2</v>
      </c>
      <c r="I301" s="9">
        <f t="shared" si="78"/>
        <v>2.993063027707318E-2</v>
      </c>
      <c r="J301" s="11">
        <f t="shared" si="76"/>
        <v>2.0427995818773609E-2</v>
      </c>
    </row>
    <row r="302" spans="1:10" x14ac:dyDescent="0.2">
      <c r="A302" s="1">
        <f t="shared" si="71"/>
        <v>3.000000000000007E-3</v>
      </c>
      <c r="B302" s="6">
        <f t="shared" si="67"/>
        <v>5.6336691229284884E-2</v>
      </c>
      <c r="C302" s="6">
        <f t="shared" si="65"/>
        <v>1.1267338245856975E-6</v>
      </c>
      <c r="D302" s="9">
        <f t="shared" si="74"/>
        <v>2.0398608297329164E-9</v>
      </c>
      <c r="E302" s="9">
        <f t="shared" si="66"/>
        <v>2.0398608297329163E-6</v>
      </c>
      <c r="F302" s="9">
        <f t="shared" si="79"/>
        <v>10.721314810182838</v>
      </c>
      <c r="G302" s="9">
        <f t="shared" si="77"/>
        <v>10.721314810203236</v>
      </c>
      <c r="H302" s="9">
        <f t="shared" si="80"/>
        <v>2.993063027707318E-2</v>
      </c>
      <c r="I302" s="9">
        <f t="shared" si="78"/>
        <v>3.0037843425175112E-2</v>
      </c>
      <c r="J302" s="11">
        <f t="shared" si="76"/>
        <v>2.0501301278532478E-2</v>
      </c>
    </row>
    <row r="303" spans="1:10" x14ac:dyDescent="0.2">
      <c r="A303" s="1">
        <f t="shared" si="71"/>
        <v>3.010000000000007E-3</v>
      </c>
      <c r="B303" s="6">
        <f t="shared" si="67"/>
        <v>5.3998508728307221E-2</v>
      </c>
      <c r="C303" s="6">
        <f t="shared" si="65"/>
        <v>1.0799701745661442E-6</v>
      </c>
      <c r="D303" s="9">
        <f t="shared" si="74"/>
        <v>1.8740509676399728E-9</v>
      </c>
      <c r="E303" s="9">
        <f t="shared" si="66"/>
        <v>1.8740509676399727E-6</v>
      </c>
      <c r="F303" s="9">
        <f t="shared" si="79"/>
        <v>10.721314810203236</v>
      </c>
      <c r="G303" s="9">
        <f t="shared" si="77"/>
        <v>10.721314810221976</v>
      </c>
      <c r="H303" s="9">
        <f t="shared" si="80"/>
        <v>3.0037843425175112E-2</v>
      </c>
      <c r="I303" s="9">
        <f t="shared" si="78"/>
        <v>3.0145056573277238E-2</v>
      </c>
      <c r="J303" s="11">
        <f t="shared" si="76"/>
        <v>2.0574606738291486E-2</v>
      </c>
    </row>
    <row r="304" spans="1:10" x14ac:dyDescent="0.2">
      <c r="A304" s="1">
        <f t="shared" si="71"/>
        <v>3.0200000000000071E-3</v>
      </c>
      <c r="B304" s="6">
        <f t="shared" si="67"/>
        <v>5.1757369509222481E-2</v>
      </c>
      <c r="C304" s="6">
        <f t="shared" si="65"/>
        <v>1.0351473901844495E-6</v>
      </c>
      <c r="D304" s="9">
        <f t="shared" si="74"/>
        <v>1.7217189418614221E-9</v>
      </c>
      <c r="E304" s="9">
        <f t="shared" si="66"/>
        <v>1.7217189418614221E-6</v>
      </c>
      <c r="F304" s="9">
        <f t="shared" si="79"/>
        <v>10.721314810221976</v>
      </c>
      <c r="G304" s="9">
        <f t="shared" si="77"/>
        <v>10.721314810239193</v>
      </c>
      <c r="H304" s="9">
        <f t="shared" si="80"/>
        <v>3.0145056573277238E-2</v>
      </c>
      <c r="I304" s="9">
        <f t="shared" si="78"/>
        <v>3.0252269721379545E-2</v>
      </c>
      <c r="J304" s="11">
        <f t="shared" si="76"/>
        <v>2.0647912198050622E-2</v>
      </c>
    </row>
    <row r="305" spans="1:10" x14ac:dyDescent="0.2">
      <c r="A305" s="1">
        <f t="shared" si="71"/>
        <v>3.0300000000000071E-3</v>
      </c>
      <c r="B305" s="6">
        <f t="shared" si="67"/>
        <v>4.960924591441343E-2</v>
      </c>
      <c r="C305" s="6">
        <f t="shared" si="65"/>
        <v>9.9218491828826832E-7</v>
      </c>
      <c r="D305" s="9">
        <f t="shared" si="74"/>
        <v>1.5817692079620613E-9</v>
      </c>
      <c r="E305" s="9">
        <f t="shared" si="66"/>
        <v>1.5817692079620613E-6</v>
      </c>
      <c r="F305" s="9">
        <f t="shared" si="79"/>
        <v>10.721314810239193</v>
      </c>
      <c r="G305" s="9">
        <f t="shared" si="77"/>
        <v>10.721314810255011</v>
      </c>
      <c r="H305" s="9">
        <f t="shared" si="80"/>
        <v>3.0252269721379545E-2</v>
      </c>
      <c r="I305" s="9">
        <f t="shared" si="78"/>
        <v>3.0359482869482014E-2</v>
      </c>
      <c r="J305" s="11">
        <f t="shared" si="76"/>
        <v>2.0721217657809876E-2</v>
      </c>
    </row>
    <row r="306" spans="1:10" x14ac:dyDescent="0.2">
      <c r="A306" s="1">
        <f t="shared" si="71"/>
        <v>3.0400000000000071E-3</v>
      </c>
      <c r="B306" s="6">
        <f t="shared" si="67"/>
        <v>4.7550277449054164E-2</v>
      </c>
      <c r="C306" s="6">
        <f t="shared" si="65"/>
        <v>9.510055489810832E-7</v>
      </c>
      <c r="D306" s="9">
        <f t="shared" si="74"/>
        <v>1.4531952727150205E-9</v>
      </c>
      <c r="E306" s="9">
        <f t="shared" si="66"/>
        <v>1.4531952727150204E-6</v>
      </c>
      <c r="F306" s="9">
        <f>G305</f>
        <v>10.721314810255011</v>
      </c>
      <c r="G306" s="9">
        <f t="shared" si="77"/>
        <v>10.721314810269543</v>
      </c>
      <c r="H306" s="9">
        <f>I305</f>
        <v>3.0359482869482014E-2</v>
      </c>
      <c r="I306" s="9">
        <f t="shared" si="78"/>
        <v>3.0466696017584637E-2</v>
      </c>
      <c r="J306" s="11">
        <f t="shared" si="76"/>
        <v>2.0794523117569241E-2</v>
      </c>
    </row>
    <row r="307" spans="1:10" x14ac:dyDescent="0.2">
      <c r="A307" s="1">
        <f t="shared" si="71"/>
        <v>3.0500000000000071E-3</v>
      </c>
      <c r="B307" s="6">
        <f t="shared" si="67"/>
        <v>4.5576763843231706E-2</v>
      </c>
      <c r="C307" s="6">
        <f t="shared" si="65"/>
        <v>9.1153527686463391E-7</v>
      </c>
      <c r="D307" s="9">
        <f t="shared" si="74"/>
        <v>1.335072455584135E-9</v>
      </c>
      <c r="E307" s="9">
        <f t="shared" si="66"/>
        <v>1.335072455584135E-6</v>
      </c>
      <c r="F307" s="9">
        <f t="shared" si="79"/>
        <v>10.721314810269543</v>
      </c>
      <c r="G307" s="9">
        <f t="shared" ref="G307:G370" si="81">F307+E307*(A307-A306)</f>
        <v>10.721314810282895</v>
      </c>
      <c r="H307" s="9">
        <f t="shared" si="80"/>
        <v>3.0466696017584637E-2</v>
      </c>
      <c r="I307" s="9">
        <f t="shared" ref="I307:I370" si="82">H307+0.5*(F307+G307)*(A307-A306)</f>
        <v>3.0573909165687398E-2</v>
      </c>
      <c r="J307" s="11">
        <f t="shared" si="76"/>
        <v>2.0867828577328704E-2</v>
      </c>
    </row>
    <row r="308" spans="1:10" x14ac:dyDescent="0.2">
      <c r="A308" s="1">
        <f t="shared" si="71"/>
        <v>3.0600000000000072E-3</v>
      </c>
      <c r="B308" s="6">
        <f t="shared" si="67"/>
        <v>4.368515840201543E-2</v>
      </c>
      <c r="C308" s="6">
        <f t="shared" si="65"/>
        <v>8.7370316804030844E-7</v>
      </c>
      <c r="D308" s="9">
        <f t="shared" si="74"/>
        <v>1.2265512385884254E-9</v>
      </c>
      <c r="E308" s="9">
        <f t="shared" si="66"/>
        <v>1.2265512385884253E-6</v>
      </c>
      <c r="F308" s="9">
        <f t="shared" si="79"/>
        <v>10.721314810282895</v>
      </c>
      <c r="G308" s="9">
        <f t="shared" si="81"/>
        <v>10.72131481029516</v>
      </c>
      <c r="H308" s="9">
        <f t="shared" si="80"/>
        <v>3.0573909165687398E-2</v>
      </c>
      <c r="I308" s="9">
        <f t="shared" si="82"/>
        <v>3.0681122313790287E-2</v>
      </c>
      <c r="J308" s="11">
        <f t="shared" si="76"/>
        <v>2.0941134037088253E-2</v>
      </c>
    </row>
    <row r="309" spans="1:10" x14ac:dyDescent="0.2">
      <c r="A309" s="1">
        <f t="shared" si="71"/>
        <v>3.0700000000000072E-3</v>
      </c>
      <c r="B309" s="6">
        <f t="shared" si="67"/>
        <v>4.1872061631523266E-2</v>
      </c>
      <c r="C309" s="6">
        <f t="shared" si="65"/>
        <v>8.3744123263046513E-7</v>
      </c>
      <c r="D309" s="9">
        <f t="shared" si="74"/>
        <v>1.1268511567221027E-9</v>
      </c>
      <c r="E309" s="9">
        <f t="shared" si="66"/>
        <v>1.1268511567221028E-6</v>
      </c>
      <c r="F309" s="9">
        <f t="shared" si="79"/>
        <v>10.72131481029516</v>
      </c>
      <c r="G309" s="9">
        <f t="shared" si="81"/>
        <v>10.72131481030643</v>
      </c>
      <c r="H309" s="9">
        <f t="shared" si="80"/>
        <v>3.0681122313790287E-2</v>
      </c>
      <c r="I309" s="9">
        <f t="shared" si="82"/>
        <v>3.0788335461893294E-2</v>
      </c>
      <c r="J309" s="11">
        <f t="shared" si="76"/>
        <v>2.1014439496847889E-2</v>
      </c>
    </row>
    <row r="310" spans="1:10" x14ac:dyDescent="0.2">
      <c r="A310" s="1">
        <f t="shared" si="71"/>
        <v>3.0800000000000072E-3</v>
      </c>
      <c r="B310" s="6">
        <f t="shared" si="67"/>
        <v>4.0134215129529936E-2</v>
      </c>
      <c r="C310" s="6">
        <f t="shared" si="65"/>
        <v>8.0268430259059857E-7</v>
      </c>
      <c r="D310" s="9">
        <f t="shared" si="74"/>
        <v>1.0352551849911102E-9</v>
      </c>
      <c r="E310" s="9">
        <f t="shared" si="66"/>
        <v>1.0352551849911102E-6</v>
      </c>
      <c r="F310" s="9">
        <f t="shared" si="79"/>
        <v>10.72131481030643</v>
      </c>
      <c r="G310" s="9">
        <f t="shared" si="81"/>
        <v>10.721314810316782</v>
      </c>
      <c r="H310" s="9">
        <f t="shared" si="80"/>
        <v>3.0788335461893294E-2</v>
      </c>
      <c r="I310" s="9">
        <f t="shared" si="82"/>
        <v>3.0895548609996409E-2</v>
      </c>
      <c r="J310" s="11">
        <f t="shared" si="76"/>
        <v>2.1087744956607604E-2</v>
      </c>
    </row>
    <row r="311" spans="1:10" x14ac:dyDescent="0.2">
      <c r="A311" s="1">
        <f t="shared" si="71"/>
        <v>3.0900000000000072E-3</v>
      </c>
      <c r="B311" s="6">
        <f t="shared" si="67"/>
        <v>3.8468495729638015E-2</v>
      </c>
      <c r="C311" s="6">
        <f t="shared" si="65"/>
        <v>7.6936991459276013E-7</v>
      </c>
      <c r="D311" s="9">
        <f t="shared" si="74"/>
        <v>9.5110458169879766E-10</v>
      </c>
      <c r="E311" s="9">
        <f t="shared" si="66"/>
        <v>9.5110458169879761E-7</v>
      </c>
      <c r="F311" s="9">
        <f t="shared" si="79"/>
        <v>10.721314810316782</v>
      </c>
      <c r="G311" s="9">
        <f t="shared" si="81"/>
        <v>10.721314810326293</v>
      </c>
      <c r="H311" s="9">
        <f t="shared" si="80"/>
        <v>3.0895548609996409E-2</v>
      </c>
      <c r="I311" s="9">
        <f t="shared" si="82"/>
        <v>3.1002761758099625E-2</v>
      </c>
      <c r="J311" s="11">
        <f t="shared" si="76"/>
        <v>2.1161050416367389E-2</v>
      </c>
    </row>
    <row r="312" spans="1:10" x14ac:dyDescent="0.2">
      <c r="A312" s="1">
        <f t="shared" si="71"/>
        <v>3.1000000000000073E-3</v>
      </c>
      <c r="B312" s="6">
        <f t="shared" si="67"/>
        <v>3.6871909888486966E-2</v>
      </c>
      <c r="C312" s="6">
        <f t="shared" si="65"/>
        <v>7.3743819776973917E-7</v>
      </c>
      <c r="D312" s="9">
        <f t="shared" si="74"/>
        <v>8.7379415089450848E-10</v>
      </c>
      <c r="E312" s="9">
        <f t="shared" si="66"/>
        <v>8.7379415089450847E-7</v>
      </c>
      <c r="F312" s="9">
        <f t="shared" si="79"/>
        <v>10.721314810326293</v>
      </c>
      <c r="G312" s="9">
        <f t="shared" si="81"/>
        <v>10.721314810335031</v>
      </c>
      <c r="H312" s="9">
        <f t="shared" si="80"/>
        <v>3.1002761758099625E-2</v>
      </c>
      <c r="I312" s="9">
        <f t="shared" si="82"/>
        <v>3.1109974906202931E-2</v>
      </c>
      <c r="J312" s="11">
        <f t="shared" si="76"/>
        <v>2.123435587612724E-2</v>
      </c>
    </row>
    <row r="313" spans="1:10" x14ac:dyDescent="0.2">
      <c r="A313" s="1">
        <f t="shared" si="71"/>
        <v>3.1100000000000073E-3</v>
      </c>
      <c r="B313" s="6">
        <f t="shared" si="67"/>
        <v>3.5341588305914655E-2</v>
      </c>
      <c r="C313" s="6">
        <f t="shared" si="65"/>
        <v>7.068317661182929E-7</v>
      </c>
      <c r="D313" s="9">
        <f t="shared" si="74"/>
        <v>8.0276788991355168E-10</v>
      </c>
      <c r="E313" s="9">
        <f t="shared" si="66"/>
        <v>8.0276788991355166E-7</v>
      </c>
      <c r="F313" s="9">
        <f t="shared" si="79"/>
        <v>10.721314810335031</v>
      </c>
      <c r="G313" s="9">
        <f t="shared" si="81"/>
        <v>10.721314810343058</v>
      </c>
      <c r="H313" s="9">
        <f t="shared" si="80"/>
        <v>3.1109974906202931E-2</v>
      </c>
      <c r="I313" s="9">
        <f t="shared" si="82"/>
        <v>3.121718805430632E-2</v>
      </c>
      <c r="J313" s="11">
        <f t="shared" si="76"/>
        <v>2.130766133588715E-2</v>
      </c>
    </row>
    <row r="314" spans="1:10" x14ac:dyDescent="0.2">
      <c r="A314" s="1">
        <f t="shared" si="71"/>
        <v>3.1200000000000073E-3</v>
      </c>
      <c r="B314" s="6">
        <f t="shared" si="67"/>
        <v>3.3874780768401835E-2</v>
      </c>
      <c r="C314" s="6">
        <f t="shared" si="65"/>
        <v>6.774956153680365E-7</v>
      </c>
      <c r="D314" s="9">
        <f t="shared" si="74"/>
        <v>7.375149907063845E-10</v>
      </c>
      <c r="E314" s="9">
        <f t="shared" si="66"/>
        <v>7.3751499070638449E-7</v>
      </c>
      <c r="F314" s="9">
        <f t="shared" si="79"/>
        <v>10.721314810343058</v>
      </c>
      <c r="G314" s="9">
        <f t="shared" si="81"/>
        <v>10.721314810350433</v>
      </c>
      <c r="H314" s="9">
        <f t="shared" si="80"/>
        <v>3.121718805430632E-2</v>
      </c>
      <c r="I314" s="9">
        <f t="shared" si="82"/>
        <v>3.1324401202409785E-2</v>
      </c>
      <c r="J314" s="11">
        <f t="shared" si="76"/>
        <v>2.1380966795647115E-2</v>
      </c>
    </row>
    <row r="315" spans="1:10" x14ac:dyDescent="0.2">
      <c r="A315" s="1">
        <f t="shared" si="71"/>
        <v>3.1300000000000073E-3</v>
      </c>
      <c r="B315" s="6">
        <f t="shared" si="67"/>
        <v>3.2468851206532916E-2</v>
      </c>
      <c r="C315" s="6">
        <f t="shared" si="65"/>
        <v>6.4937702413065818E-7</v>
      </c>
      <c r="D315" s="9">
        <f t="shared" si="74"/>
        <v>6.7756616619931391E-10</v>
      </c>
      <c r="E315" s="9">
        <f t="shared" si="66"/>
        <v>6.7756616619931391E-7</v>
      </c>
      <c r="F315" s="9">
        <f t="shared" si="79"/>
        <v>10.721314810350433</v>
      </c>
      <c r="G315" s="9">
        <f t="shared" si="81"/>
        <v>10.721314810357208</v>
      </c>
      <c r="H315" s="9">
        <f t="shared" si="80"/>
        <v>3.1324401202409785E-2</v>
      </c>
      <c r="I315" s="9">
        <f t="shared" si="82"/>
        <v>3.1431614350513323E-2</v>
      </c>
      <c r="J315" s="11">
        <f t="shared" si="76"/>
        <v>2.1454272255407129E-2</v>
      </c>
    </row>
    <row r="316" spans="1:10" x14ac:dyDescent="0.2">
      <c r="A316" s="1">
        <f t="shared" si="71"/>
        <v>3.1400000000000074E-3</v>
      </c>
      <c r="B316" s="6">
        <f t="shared" si="67"/>
        <v>3.1121272957590599E-2</v>
      </c>
      <c r="C316" s="6">
        <f t="shared" si="65"/>
        <v>6.224254591518119E-7</v>
      </c>
      <c r="D316" s="9">
        <f t="shared" si="74"/>
        <v>6.2249027526656647E-10</v>
      </c>
      <c r="E316" s="9">
        <f t="shared" si="66"/>
        <v>6.2249027526656651E-7</v>
      </c>
      <c r="F316" s="9">
        <f t="shared" si="79"/>
        <v>10.721314810357208</v>
      </c>
      <c r="G316" s="9">
        <f t="shared" si="81"/>
        <v>10.721314810363433</v>
      </c>
      <c r="H316" s="9">
        <f t="shared" si="80"/>
        <v>3.1431614350513323E-2</v>
      </c>
      <c r="I316" s="9">
        <f t="shared" si="82"/>
        <v>3.1538827498616924E-2</v>
      </c>
      <c r="J316" s="11">
        <f t="shared" si="76"/>
        <v>2.1527577715167195E-2</v>
      </c>
    </row>
    <row r="317" spans="1:10" x14ac:dyDescent="0.2">
      <c r="A317" s="1">
        <f t="shared" si="71"/>
        <v>3.1500000000000074E-3</v>
      </c>
      <c r="B317" s="6">
        <f t="shared" si="67"/>
        <v>2.9829624224770392E-2</v>
      </c>
      <c r="C317" s="6">
        <f t="shared" si="65"/>
        <v>5.9659248449540774E-7</v>
      </c>
      <c r="D317" s="9">
        <f t="shared" si="74"/>
        <v>5.7189122204112455E-10</v>
      </c>
      <c r="E317" s="9">
        <f t="shared" si="66"/>
        <v>5.7189122204112452E-7</v>
      </c>
      <c r="F317" s="9">
        <f t="shared" si="79"/>
        <v>10.721314810363433</v>
      </c>
      <c r="G317" s="9">
        <f t="shared" si="81"/>
        <v>10.721314810369151</v>
      </c>
      <c r="H317" s="9">
        <f t="shared" si="80"/>
        <v>3.1538827498616924E-2</v>
      </c>
      <c r="I317" s="9">
        <f t="shared" si="82"/>
        <v>3.1646040646720587E-2</v>
      </c>
      <c r="J317" s="11">
        <f t="shared" si="76"/>
        <v>2.1600883174927296E-2</v>
      </c>
    </row>
    <row r="318" spans="1:10" x14ac:dyDescent="0.2">
      <c r="A318" s="1">
        <f t="shared" si="71"/>
        <v>3.1600000000000074E-3</v>
      </c>
      <c r="B318" s="6">
        <f t="shared" si="67"/>
        <v>2.8591583724854722E-2</v>
      </c>
      <c r="C318" s="6">
        <f t="shared" si="65"/>
        <v>5.718316744970944E-7</v>
      </c>
      <c r="D318" s="9">
        <f t="shared" si="74"/>
        <v>5.254051072647451E-10</v>
      </c>
      <c r="E318" s="9">
        <f t="shared" si="66"/>
        <v>5.254051072647451E-7</v>
      </c>
      <c r="F318" s="9">
        <f t="shared" si="79"/>
        <v>10.721314810369151</v>
      </c>
      <c r="G318" s="9">
        <f t="shared" si="81"/>
        <v>10.721314810374405</v>
      </c>
      <c r="H318" s="9">
        <f t="shared" si="80"/>
        <v>3.1646040646720587E-2</v>
      </c>
      <c r="I318" s="9">
        <f t="shared" si="82"/>
        <v>3.1753253794824306E-2</v>
      </c>
      <c r="J318" s="11">
        <f t="shared" si="76"/>
        <v>2.1674188634687439E-2</v>
      </c>
    </row>
    <row r="319" spans="1:10" x14ac:dyDescent="0.2">
      <c r="A319" s="1">
        <f t="shared" si="71"/>
        <v>3.1700000000000074E-3</v>
      </c>
      <c r="B319" s="6">
        <f t="shared" si="67"/>
        <v>2.7404926516524642E-2</v>
      </c>
      <c r="C319" s="6">
        <f t="shared" si="65"/>
        <v>5.4809853033049273E-7</v>
      </c>
      <c r="D319" s="9">
        <f t="shared" si="74"/>
        <v>4.8269761119016887E-10</v>
      </c>
      <c r="E319" s="9">
        <f t="shared" si="66"/>
        <v>4.8269761119016881E-7</v>
      </c>
      <c r="F319" s="9">
        <f t="shared" si="79"/>
        <v>10.721314810374405</v>
      </c>
      <c r="G319" s="9">
        <f t="shared" si="81"/>
        <v>10.721314810379232</v>
      </c>
      <c r="H319" s="9">
        <f t="shared" si="80"/>
        <v>3.1753253794824306E-2</v>
      </c>
      <c r="I319" s="9">
        <f t="shared" si="82"/>
        <v>3.1860466942928073E-2</v>
      </c>
      <c r="J319" s="11">
        <f t="shared" si="76"/>
        <v>2.1747494094447619E-2</v>
      </c>
    </row>
    <row r="320" spans="1:10" x14ac:dyDescent="0.2">
      <c r="A320" s="1">
        <f t="shared" si="71"/>
        <v>3.1800000000000075E-3</v>
      </c>
      <c r="B320" s="6">
        <f t="shared" si="67"/>
        <v>2.6267520001812452E-2</v>
      </c>
      <c r="C320" s="6">
        <f t="shared" si="65"/>
        <v>5.2535040003624893E-7</v>
      </c>
      <c r="D320" s="9">
        <f t="shared" si="74"/>
        <v>4.4346158921384826E-10</v>
      </c>
      <c r="E320" s="9">
        <f t="shared" si="66"/>
        <v>4.4346158921384826E-7</v>
      </c>
      <c r="F320" s="9">
        <f t="shared" si="79"/>
        <v>10.721314810379232</v>
      </c>
      <c r="G320" s="9">
        <f t="shared" si="81"/>
        <v>10.721314810383666</v>
      </c>
      <c r="H320" s="9">
        <f t="shared" si="80"/>
        <v>3.1860466942928073E-2</v>
      </c>
      <c r="I320" s="9">
        <f t="shared" si="82"/>
        <v>3.1967680091031889E-2</v>
      </c>
      <c r="J320" s="11">
        <f t="shared" si="76"/>
        <v>2.1820799554207827E-2</v>
      </c>
    </row>
    <row r="321" spans="1:10" x14ac:dyDescent="0.2">
      <c r="A321" s="1">
        <f t="shared" si="71"/>
        <v>3.1900000000000075E-3</v>
      </c>
      <c r="B321" s="6">
        <f t="shared" si="67"/>
        <v>2.5177320093508405E-2</v>
      </c>
      <c r="C321" s="6">
        <f t="shared" si="65"/>
        <v>5.0354640187016806E-7</v>
      </c>
      <c r="D321" s="9">
        <f t="shared" si="74"/>
        <v>4.0741486294738306E-10</v>
      </c>
      <c r="E321" s="9">
        <f t="shared" si="66"/>
        <v>4.0741486294738303E-7</v>
      </c>
      <c r="F321" s="9">
        <f t="shared" si="79"/>
        <v>10.721314810383666</v>
      </c>
      <c r="G321" s="9">
        <f t="shared" si="81"/>
        <v>10.72131481038774</v>
      </c>
      <c r="H321" s="9">
        <f t="shared" si="80"/>
        <v>3.1967680091031889E-2</v>
      </c>
      <c r="I321" s="9">
        <f t="shared" si="82"/>
        <v>3.2074893239135746E-2</v>
      </c>
      <c r="J321" s="11">
        <f t="shared" si="76"/>
        <v>2.1894105013968074E-2</v>
      </c>
    </row>
    <row r="322" spans="1:10" x14ac:dyDescent="0.2">
      <c r="A322" s="1">
        <f t="shared" si="71"/>
        <v>3.2000000000000075E-3</v>
      </c>
      <c r="B322" s="6">
        <f t="shared" si="67"/>
        <v>2.4132367541634815E-2</v>
      </c>
      <c r="C322" s="6">
        <f t="shared" ref="C322:C385" si="83">4*3.1415*0.0000001*B322/(2*3.1415*(($L$25/2000)+($L$23/2000)))</f>
        <v>4.8264735083269625E-7</v>
      </c>
      <c r="D322" s="9">
        <f t="shared" si="74"/>
        <v>3.7429819084148886E-10</v>
      </c>
      <c r="E322" s="9">
        <f t="shared" ref="E322:E385" si="84">D322/($L$21/1000)</f>
        <v>3.7429819084148886E-7</v>
      </c>
      <c r="F322" s="9">
        <f t="shared" si="79"/>
        <v>10.72131481038774</v>
      </c>
      <c r="G322" s="9">
        <f t="shared" si="81"/>
        <v>10.721314810391483</v>
      </c>
      <c r="H322" s="9">
        <f t="shared" si="80"/>
        <v>3.2074893239135746E-2</v>
      </c>
      <c r="I322" s="9">
        <f t="shared" si="82"/>
        <v>3.2182106387239645E-2</v>
      </c>
      <c r="J322" s="11">
        <f t="shared" si="76"/>
        <v>2.1967410473728344E-2</v>
      </c>
    </row>
    <row r="323" spans="1:10" x14ac:dyDescent="0.2">
      <c r="A323" s="1">
        <f t="shared" si="71"/>
        <v>3.2100000000000076E-3</v>
      </c>
      <c r="B323" s="6">
        <f t="shared" ref="B323:B386" si="85">IF($L$16&gt;0,($L$9/($L$16*($L$3/1000000000)))*0.5*(EXP(($L$16-$L$14)*A323)-EXP(-($L$16+$L$14)*A323)),($L$9/($L$18*($L$3/1000000000)))*EXP(-$L$14*A323)*SIN($L$18*A323))</f>
        <v>2.3130784412384909E-2</v>
      </c>
      <c r="C323" s="6">
        <f t="shared" si="83"/>
        <v>4.6261568824769808E-7</v>
      </c>
      <c r="D323" s="9">
        <f t="shared" si="74"/>
        <v>3.4387340376756261E-10</v>
      </c>
      <c r="E323" s="9">
        <f t="shared" si="84"/>
        <v>3.438734037675626E-7</v>
      </c>
      <c r="F323" s="9">
        <f t="shared" si="79"/>
        <v>10.721314810391483</v>
      </c>
      <c r="G323" s="9">
        <f t="shared" si="81"/>
        <v>10.721314810394922</v>
      </c>
      <c r="H323" s="9">
        <f t="shared" si="80"/>
        <v>3.2182106387239645E-2</v>
      </c>
      <c r="I323" s="9">
        <f t="shared" si="82"/>
        <v>3.2289319535343579E-2</v>
      </c>
      <c r="J323" s="11">
        <f t="shared" si="76"/>
        <v>2.2040715933488639E-2</v>
      </c>
    </row>
    <row r="324" spans="1:10" x14ac:dyDescent="0.2">
      <c r="A324" s="1">
        <f t="shared" si="71"/>
        <v>3.2200000000000076E-3</v>
      </c>
      <c r="B324" s="6">
        <f t="shared" si="85"/>
        <v>2.2170770713198892E-2</v>
      </c>
      <c r="C324" s="6">
        <f t="shared" si="83"/>
        <v>4.4341541426397774E-7</v>
      </c>
      <c r="D324" s="9">
        <f t="shared" si="74"/>
        <v>3.1592169214829637E-10</v>
      </c>
      <c r="E324" s="9">
        <f t="shared" si="84"/>
        <v>3.1592169214829634E-7</v>
      </c>
      <c r="F324" s="9">
        <f t="shared" si="79"/>
        <v>10.721314810394922</v>
      </c>
      <c r="G324" s="9">
        <f t="shared" si="81"/>
        <v>10.721314810398081</v>
      </c>
      <c r="H324" s="9">
        <f t="shared" si="80"/>
        <v>3.2289319535343579E-2</v>
      </c>
      <c r="I324" s="9">
        <f t="shared" si="82"/>
        <v>3.2396532683447547E-2</v>
      </c>
      <c r="J324" s="11">
        <f t="shared" si="76"/>
        <v>2.2114021393248962E-2</v>
      </c>
    </row>
    <row r="325" spans="1:10" x14ac:dyDescent="0.2">
      <c r="A325" s="1">
        <f t="shared" si="71"/>
        <v>3.2300000000000076E-3</v>
      </c>
      <c r="B325" s="6">
        <f t="shared" si="85"/>
        <v>2.1250601157911917E-2</v>
      </c>
      <c r="C325" s="6">
        <f t="shared" si="83"/>
        <v>4.2501202315823825E-7</v>
      </c>
      <c r="D325" s="9">
        <f t="shared" si="74"/>
        <v>2.9024203231869031E-10</v>
      </c>
      <c r="E325" s="9">
        <f t="shared" si="84"/>
        <v>2.9024203231869032E-7</v>
      </c>
      <c r="F325" s="9">
        <f t="shared" si="79"/>
        <v>10.721314810398081</v>
      </c>
      <c r="G325" s="9">
        <f t="shared" si="81"/>
        <v>10.721314810400983</v>
      </c>
      <c r="H325" s="9">
        <f t="shared" si="80"/>
        <v>3.2396532683447547E-2</v>
      </c>
      <c r="I325" s="9">
        <f t="shared" si="82"/>
        <v>3.2503745831551543E-2</v>
      </c>
      <c r="J325" s="11">
        <f t="shared" si="76"/>
        <v>2.2187326853009302E-2</v>
      </c>
    </row>
    <row r="326" spans="1:10" x14ac:dyDescent="0.2">
      <c r="A326" s="1">
        <f t="shared" si="71"/>
        <v>3.2400000000000076E-3</v>
      </c>
      <c r="B326" s="6">
        <f t="shared" si="85"/>
        <v>2.0368622066160469E-2</v>
      </c>
      <c r="C326" s="6">
        <f t="shared" si="83"/>
        <v>4.0737244132320929E-7</v>
      </c>
      <c r="D326" s="9">
        <f t="shared" si="74"/>
        <v>2.6664974080013618E-10</v>
      </c>
      <c r="E326" s="9">
        <f t="shared" si="84"/>
        <v>2.6664974080013615E-7</v>
      </c>
      <c r="F326" s="9">
        <f t="shared" si="79"/>
        <v>10.721314810400983</v>
      </c>
      <c r="G326" s="9">
        <f t="shared" si="81"/>
        <v>10.72131481040365</v>
      </c>
      <c r="H326" s="9">
        <f t="shared" si="80"/>
        <v>3.2503745831551543E-2</v>
      </c>
      <c r="I326" s="9">
        <f t="shared" si="82"/>
        <v>3.2610958979655567E-2</v>
      </c>
      <c r="J326" s="11">
        <f t="shared" si="76"/>
        <v>2.226063231276966E-2</v>
      </c>
    </row>
    <row r="327" spans="1:10" x14ac:dyDescent="0.2">
      <c r="A327" s="1">
        <f t="shared" si="71"/>
        <v>3.2500000000000077E-3</v>
      </c>
      <c r="B327" s="6">
        <f t="shared" si="85"/>
        <v>1.9523248391474939E-2</v>
      </c>
      <c r="C327" s="6">
        <f t="shared" si="83"/>
        <v>3.9046496782949866E-7</v>
      </c>
      <c r="D327" s="9">
        <f t="shared" si="74"/>
        <v>2.4497514609017292E-10</v>
      </c>
      <c r="E327" s="9">
        <f t="shared" si="84"/>
        <v>2.4497514609017289E-7</v>
      </c>
      <c r="F327" s="9">
        <f t="shared" si="79"/>
        <v>10.72131481040365</v>
      </c>
      <c r="G327" s="9">
        <f t="shared" si="81"/>
        <v>10.721314810406099</v>
      </c>
      <c r="H327" s="9">
        <f t="shared" si="80"/>
        <v>3.2610958979655567E-2</v>
      </c>
      <c r="I327" s="9">
        <f t="shared" si="82"/>
        <v>3.2718172127759619E-2</v>
      </c>
      <c r="J327" s="11">
        <f t="shared" si="76"/>
        <v>2.2333937772530042E-2</v>
      </c>
    </row>
    <row r="328" spans="1:10" x14ac:dyDescent="0.2">
      <c r="A328" s="1">
        <f t="shared" si="71"/>
        <v>3.2600000000000077E-3</v>
      </c>
      <c r="B328" s="6">
        <f t="shared" si="85"/>
        <v>1.8712960872717344E-2</v>
      </c>
      <c r="C328" s="6">
        <f t="shared" si="83"/>
        <v>3.7425921745434676E-7</v>
      </c>
      <c r="D328" s="9">
        <f t="shared" si="74"/>
        <v>2.2506236841566303E-10</v>
      </c>
      <c r="E328" s="9">
        <f t="shared" si="84"/>
        <v>2.2506236841566304E-7</v>
      </c>
      <c r="F328" s="9">
        <f t="shared" si="79"/>
        <v>10.721314810406099</v>
      </c>
      <c r="G328" s="9">
        <f t="shared" si="81"/>
        <v>10.72131481040835</v>
      </c>
      <c r="H328" s="9">
        <f t="shared" si="80"/>
        <v>3.2718172127759619E-2</v>
      </c>
      <c r="I328" s="9">
        <f t="shared" si="82"/>
        <v>3.2825385275863692E-2</v>
      </c>
      <c r="J328" s="11">
        <f t="shared" si="76"/>
        <v>2.2407243232290441E-2</v>
      </c>
    </row>
    <row r="329" spans="1:10" x14ac:dyDescent="0.2">
      <c r="A329" s="1">
        <f t="shared" si="71"/>
        <v>3.2700000000000077E-3</v>
      </c>
      <c r="B329" s="6">
        <f t="shared" si="85"/>
        <v>1.7936303303745248E-2</v>
      </c>
      <c r="C329" s="6">
        <f t="shared" si="83"/>
        <v>3.5872606607490488E-7</v>
      </c>
      <c r="D329" s="9">
        <f t="shared" si="74"/>
        <v>2.0676819867360332E-10</v>
      </c>
      <c r="E329" s="9">
        <f t="shared" si="84"/>
        <v>2.0676819867360331E-7</v>
      </c>
      <c r="F329" s="9">
        <f t="shared" si="79"/>
        <v>10.72131481040835</v>
      </c>
      <c r="G329" s="9">
        <f t="shared" si="81"/>
        <v>10.721314810410417</v>
      </c>
      <c r="H329" s="9">
        <f t="shared" si="80"/>
        <v>3.2825385275863692E-2</v>
      </c>
      <c r="I329" s="9">
        <f t="shared" si="82"/>
        <v>3.2932598423967785E-2</v>
      </c>
      <c r="J329" s="11">
        <f t="shared" si="76"/>
        <v>2.2480548692050854E-2</v>
      </c>
    </row>
    <row r="330" spans="1:10" x14ac:dyDescent="0.2">
      <c r="A330" s="1">
        <f t="shared" si="71"/>
        <v>3.2800000000000077E-3</v>
      </c>
      <c r="B330" s="6">
        <f t="shared" si="85"/>
        <v>1.7191879916394349E-2</v>
      </c>
      <c r="C330" s="6">
        <f t="shared" si="83"/>
        <v>3.4383759832788689E-7</v>
      </c>
      <c r="D330" s="9">
        <f t="shared" si="74"/>
        <v>1.8996106849709704E-10</v>
      </c>
      <c r="E330" s="9">
        <f t="shared" si="84"/>
        <v>1.8996106849709703E-7</v>
      </c>
      <c r="F330" s="9">
        <f t="shared" si="79"/>
        <v>10.721314810410417</v>
      </c>
      <c r="G330" s="9">
        <f t="shared" si="81"/>
        <v>10.721314810412316</v>
      </c>
      <c r="H330" s="9">
        <f t="shared" si="80"/>
        <v>3.2932598423967785E-2</v>
      </c>
      <c r="I330" s="9">
        <f t="shared" si="82"/>
        <v>3.3039811572071899E-2</v>
      </c>
      <c r="J330" s="11">
        <f t="shared" si="76"/>
        <v>2.255385415181128E-2</v>
      </c>
    </row>
    <row r="331" spans="1:10" x14ac:dyDescent="0.2">
      <c r="A331" s="1">
        <f t="shared" si="71"/>
        <v>3.2900000000000078E-3</v>
      </c>
      <c r="B331" s="6">
        <f t="shared" si="85"/>
        <v>1.6478352872077485E-2</v>
      </c>
      <c r="C331" s="6">
        <f t="shared" si="83"/>
        <v>3.2956705744154967E-7</v>
      </c>
      <c r="D331" s="9">
        <f t="shared" si="74"/>
        <v>1.745201040394107E-10</v>
      </c>
      <c r="E331" s="9">
        <f t="shared" si="84"/>
        <v>1.7452010403941071E-7</v>
      </c>
      <c r="F331" s="9">
        <f t="shared" si="79"/>
        <v>10.721314810412316</v>
      </c>
      <c r="G331" s="9">
        <f t="shared" si="81"/>
        <v>10.721314810414061</v>
      </c>
      <c r="H331" s="9">
        <f t="shared" si="80"/>
        <v>3.3039811572071899E-2</v>
      </c>
      <c r="I331" s="9">
        <f t="shared" si="82"/>
        <v>3.3147024720176034E-2</v>
      </c>
      <c r="J331" s="11">
        <f t="shared" ref="J331:J336" si="86">(4*0.0000001*LN(1+(2*$L$23/$L$25))*$L$9*$L$9/(($L$21/1000)*4*$L$16*$L$16*($L$3/1000000000)*($L$3/1000000000)))*((0.25*EXP(2*($L$16-$L$14)*A331)/(($L$16-$L$14)*($L$16-$L$14)))+(0.25*EXP(-2*($L$16+$L$14)*A331)/(($L$16+$L$14)*($L$16+$L$14)))-(0.5*EXP(-2*$L$14*A331)/($L$14*$L$14))+((0.5/($L$16+$L$14))-(0.5/($L$16-$L$14))-(1/$L$14))*A331+(0.5/($L$14*$L$14))-(0.25/(($L$16-$L$14)*($L$16-$L$14)))-(0.25/(($L$16+$L$14)*($L$16+$L$14))))</f>
        <v>2.2627159611571714E-2</v>
      </c>
    </row>
    <row r="332" spans="1:10" x14ac:dyDescent="0.2">
      <c r="A332" s="1">
        <f t="shared" si="71"/>
        <v>3.3000000000000078E-3</v>
      </c>
      <c r="B332" s="6">
        <f t="shared" si="85"/>
        <v>1.579443985749137E-2</v>
      </c>
      <c r="C332" s="6">
        <f t="shared" si="83"/>
        <v>3.1588879714982735E-7</v>
      </c>
      <c r="D332" s="9">
        <f t="shared" si="74"/>
        <v>1.6033425667108303E-10</v>
      </c>
      <c r="E332" s="9">
        <f t="shared" si="84"/>
        <v>1.6033425667108302E-7</v>
      </c>
      <c r="F332" s="9">
        <f t="shared" si="79"/>
        <v>10.721314810414061</v>
      </c>
      <c r="G332" s="9">
        <f t="shared" si="81"/>
        <v>10.721314810415665</v>
      </c>
      <c r="H332" s="9">
        <f t="shared" si="80"/>
        <v>3.3147024720176034E-2</v>
      </c>
      <c r="I332" s="9">
        <f t="shared" si="82"/>
        <v>3.3254237868280183E-2</v>
      </c>
      <c r="J332" s="11">
        <f t="shared" si="86"/>
        <v>2.2700465071332162E-2</v>
      </c>
    </row>
    <row r="333" spans="1:10" x14ac:dyDescent="0.2">
      <c r="A333" s="1">
        <f t="shared" si="71"/>
        <v>3.3100000000000078E-3</v>
      </c>
      <c r="B333" s="6">
        <f t="shared" si="85"/>
        <v>1.513891178011053E-2</v>
      </c>
      <c r="C333" s="6">
        <f t="shared" si="83"/>
        <v>3.0277823560221053E-7</v>
      </c>
      <c r="D333" s="9">
        <f t="shared" si="74"/>
        <v>1.4730150433822501E-10</v>
      </c>
      <c r="E333" s="9">
        <f t="shared" si="84"/>
        <v>1.47301504338225E-7</v>
      </c>
      <c r="F333" s="9">
        <f t="shared" si="79"/>
        <v>10.721314810415665</v>
      </c>
      <c r="G333" s="9">
        <f t="shared" si="81"/>
        <v>10.721314810417137</v>
      </c>
      <c r="H333" s="9">
        <f t="shared" si="80"/>
        <v>3.3254237868280183E-2</v>
      </c>
      <c r="I333" s="9">
        <f t="shared" si="82"/>
        <v>3.3361451016384346E-2</v>
      </c>
      <c r="J333" s="11">
        <f t="shared" si="86"/>
        <v>2.2773770531092627E-2</v>
      </c>
    </row>
    <row r="334" spans="1:10" x14ac:dyDescent="0.2">
      <c r="A334" s="1">
        <f t="shared" si="71"/>
        <v>3.3200000000000078E-3</v>
      </c>
      <c r="B334" s="6">
        <f t="shared" si="85"/>
        <v>1.4510590559326811E-2</v>
      </c>
      <c r="C334" s="6">
        <f t="shared" si="83"/>
        <v>2.9021181118653614E-7</v>
      </c>
      <c r="D334" s="9">
        <f t="shared" si="74"/>
        <v>1.3532811783832222E-10</v>
      </c>
      <c r="E334" s="9">
        <f t="shared" si="84"/>
        <v>1.3532811783832223E-7</v>
      </c>
      <c r="F334" s="9">
        <f t="shared" si="79"/>
        <v>10.721314810417137</v>
      </c>
      <c r="G334" s="9">
        <f t="shared" si="81"/>
        <v>10.721314810418491</v>
      </c>
      <c r="H334" s="9">
        <f t="shared" si="80"/>
        <v>3.3361451016384346E-2</v>
      </c>
      <c r="I334" s="9">
        <f t="shared" si="82"/>
        <v>3.3468664164488522E-2</v>
      </c>
      <c r="J334" s="11">
        <f t="shared" si="86"/>
        <v>2.2847075990853099E-2</v>
      </c>
    </row>
    <row r="335" spans="1:10" x14ac:dyDescent="0.2">
      <c r="A335" s="1">
        <f t="shared" si="71"/>
        <v>3.3300000000000079E-3</v>
      </c>
      <c r="B335" s="6">
        <f t="shared" si="85"/>
        <v>1.3908347009264826E-2</v>
      </c>
      <c r="C335" s="6">
        <f t="shared" si="83"/>
        <v>2.7816694018529648E-7</v>
      </c>
      <c r="D335" s="9">
        <f t="shared" si="74"/>
        <v>1.2432798673672729E-10</v>
      </c>
      <c r="E335" s="9">
        <f t="shared" si="84"/>
        <v>1.2432798673672729E-7</v>
      </c>
      <c r="F335" s="9">
        <f t="shared" si="79"/>
        <v>10.721314810418491</v>
      </c>
      <c r="G335" s="9">
        <f t="shared" si="81"/>
        <v>10.721314810419734</v>
      </c>
      <c r="H335" s="9">
        <f t="shared" si="80"/>
        <v>3.3468664164488522E-2</v>
      </c>
      <c r="I335" s="9">
        <f t="shared" si="82"/>
        <v>3.3575877312592713E-2</v>
      </c>
      <c r="J335" s="11">
        <f t="shared" si="86"/>
        <v>2.2920381450613578E-2</v>
      </c>
    </row>
    <row r="336" spans="1:10" x14ac:dyDescent="0.2">
      <c r="A336" s="1">
        <f t="shared" si="71"/>
        <v>3.3400000000000079E-3</v>
      </c>
      <c r="B336" s="6">
        <f t="shared" si="85"/>
        <v>1.3331098809468455E-2</v>
      </c>
      <c r="C336" s="6">
        <f t="shared" si="83"/>
        <v>2.6662197618936905E-7</v>
      </c>
      <c r="D336" s="9">
        <f t="shared" si="74"/>
        <v>1.1422200007595613E-10</v>
      </c>
      <c r="E336" s="9">
        <f t="shared" si="84"/>
        <v>1.1422200007595613E-7</v>
      </c>
      <c r="F336" s="9">
        <f t="shared" si="79"/>
        <v>10.721314810419734</v>
      </c>
      <c r="G336" s="9">
        <f t="shared" si="81"/>
        <v>10.721314810420877</v>
      </c>
      <c r="H336" s="9">
        <f t="shared" si="80"/>
        <v>3.3575877312592713E-2</v>
      </c>
      <c r="I336" s="9">
        <f t="shared" si="82"/>
        <v>3.3683090460696917E-2</v>
      </c>
      <c r="J336" s="11">
        <f t="shared" si="86"/>
        <v>2.2993686910374067E-2</v>
      </c>
    </row>
    <row r="337" spans="1:10" x14ac:dyDescent="0.2">
      <c r="A337" s="1">
        <f t="shared" si="71"/>
        <v>3.3500000000000079E-3</v>
      </c>
      <c r="B337" s="6">
        <f t="shared" si="85"/>
        <v>1.2777808559811371E-2</v>
      </c>
      <c r="C337" s="6">
        <f t="shared" si="83"/>
        <v>2.5555617119622739E-7</v>
      </c>
      <c r="D337" s="9">
        <f t="shared" si="74"/>
        <v>1.0493747742395969E-10</v>
      </c>
      <c r="E337" s="9">
        <f t="shared" si="84"/>
        <v>1.0493747742395969E-7</v>
      </c>
      <c r="F337" s="9">
        <f t="shared" si="79"/>
        <v>10.721314810420877</v>
      </c>
      <c r="G337" s="9">
        <f t="shared" si="81"/>
        <v>10.721314810421926</v>
      </c>
      <c r="H337" s="9">
        <f t="shared" si="80"/>
        <v>3.3683090460696917E-2</v>
      </c>
      <c r="I337" s="9">
        <f t="shared" si="82"/>
        <v>3.3790303608801128E-2</v>
      </c>
      <c r="J337" s="11">
        <f t="shared" ref="J337:J360" si="87">(4*0.0000001*LN(1+(2*$L$23/$L$25))*$L$9*$L$9/(($L$21/1000)*4*$L$16*$L$16*($L$3/1000000000)*($L$3/1000000000)))*((0.25*EXP(2*($L$16-$L$14)*A337)/(($L$16-$L$14)*($L$16-$L$14)))+(0.25*EXP(-2*($L$16+$L$14)*A337)/(($L$16+$L$14)*($L$16+$L$14)))-(0.5*EXP(-2*$L$14*A337)/($L$14*$L$14))+((0.5/($L$16+$L$14))-(0.5/($L$16-$L$14))-(1/$L$14))*A337+(0.5/($L$14*$L$14))-(0.25/(($L$16-$L$14)*($L$16-$L$14)))-(0.25/(($L$16+$L$14)*($L$16+$L$14))))</f>
        <v>2.3066992370134563E-2</v>
      </c>
    </row>
    <row r="338" spans="1:10" x14ac:dyDescent="0.2">
      <c r="A338" s="1">
        <f t="shared" si="71"/>
        <v>3.3600000000000079E-3</v>
      </c>
      <c r="B338" s="6">
        <f t="shared" si="85"/>
        <v>1.2247481916136145E-2</v>
      </c>
      <c r="C338" s="6">
        <f t="shared" si="83"/>
        <v>2.4494963832272288E-7</v>
      </c>
      <c r="D338" s="9">
        <f t="shared" si="74"/>
        <v>9.6407646169576192E-11</v>
      </c>
      <c r="E338" s="9">
        <f t="shared" si="84"/>
        <v>9.6407646169576193E-8</v>
      </c>
      <c r="F338" s="9">
        <f t="shared" si="79"/>
        <v>10.721314810421926</v>
      </c>
      <c r="G338" s="9">
        <f t="shared" si="81"/>
        <v>10.721314810422891</v>
      </c>
      <c r="H338" s="9">
        <f t="shared" si="80"/>
        <v>3.3790303608801128E-2</v>
      </c>
      <c r="I338" s="9">
        <f t="shared" si="82"/>
        <v>3.3897516756905353E-2</v>
      </c>
      <c r="J338" s="11">
        <f t="shared" si="87"/>
        <v>2.3140297829895073E-2</v>
      </c>
    </row>
    <row r="339" spans="1:10" x14ac:dyDescent="0.2">
      <c r="A339" s="1">
        <f t="shared" si="71"/>
        <v>3.370000000000008E-3</v>
      </c>
      <c r="B339" s="6">
        <f t="shared" si="85"/>
        <v>1.173916580327106E-2</v>
      </c>
      <c r="C339" s="6">
        <f t="shared" si="83"/>
        <v>2.3478331606542117E-7</v>
      </c>
      <c r="D339" s="9">
        <f t="shared" si="74"/>
        <v>8.8571161305961225E-11</v>
      </c>
      <c r="E339" s="9">
        <f t="shared" si="84"/>
        <v>8.8571161305961226E-8</v>
      </c>
      <c r="F339" s="9">
        <f t="shared" si="79"/>
        <v>10.721314810422891</v>
      </c>
      <c r="G339" s="9">
        <f t="shared" si="81"/>
        <v>10.721314810423777</v>
      </c>
      <c r="H339" s="9">
        <f t="shared" si="80"/>
        <v>3.3897516756905353E-2</v>
      </c>
      <c r="I339" s="9">
        <f t="shared" si="82"/>
        <v>3.4004729905009586E-2</v>
      </c>
      <c r="J339" s="11">
        <f t="shared" si="87"/>
        <v>2.321360328965558E-2</v>
      </c>
    </row>
    <row r="340" spans="1:10" x14ac:dyDescent="0.2">
      <c r="A340" s="1">
        <f t="shared" ref="A340:A403" si="88">A339+0.00001</f>
        <v>3.380000000000008E-3</v>
      </c>
      <c r="B340" s="6">
        <f t="shared" si="85"/>
        <v>1.1251946702213592E-2</v>
      </c>
      <c r="C340" s="6">
        <f t="shared" si="83"/>
        <v>2.2503893404427177E-7</v>
      </c>
      <c r="D340" s="9">
        <f t="shared" si="74"/>
        <v>8.1371664248372033E-11</v>
      </c>
      <c r="E340" s="9">
        <f t="shared" si="84"/>
        <v>8.1371664248372038E-8</v>
      </c>
      <c r="F340" s="9">
        <f t="shared" si="79"/>
        <v>10.721314810423777</v>
      </c>
      <c r="G340" s="9">
        <f t="shared" si="81"/>
        <v>10.721314810424591</v>
      </c>
      <c r="H340" s="9">
        <f t="shared" si="80"/>
        <v>3.4004729905009586E-2</v>
      </c>
      <c r="I340" s="9">
        <f t="shared" si="82"/>
        <v>3.4111943053113825E-2</v>
      </c>
      <c r="J340" s="11">
        <f t="shared" si="87"/>
        <v>2.3286908749416101E-2</v>
      </c>
    </row>
    <row r="341" spans="1:10" x14ac:dyDescent="0.2">
      <c r="A341" s="1">
        <f t="shared" si="88"/>
        <v>3.390000000000008E-3</v>
      </c>
      <c r="B341" s="6">
        <f t="shared" si="85"/>
        <v>1.0784949008402038E-2</v>
      </c>
      <c r="C341" s="6">
        <f t="shared" si="83"/>
        <v>2.1569898016804071E-7</v>
      </c>
      <c r="D341" s="9">
        <f t="shared" si="74"/>
        <v>7.4757377513397738E-11</v>
      </c>
      <c r="E341" s="9">
        <f t="shared" si="84"/>
        <v>7.4757377513397737E-8</v>
      </c>
      <c r="F341" s="9">
        <f t="shared" si="79"/>
        <v>10.721314810424591</v>
      </c>
      <c r="G341" s="9">
        <f t="shared" si="81"/>
        <v>10.721314810425339</v>
      </c>
      <c r="H341" s="9">
        <f t="shared" si="80"/>
        <v>3.4111943053113825E-2</v>
      </c>
      <c r="I341" s="9">
        <f t="shared" si="82"/>
        <v>3.4219156201218077E-2</v>
      </c>
      <c r="J341" s="11">
        <f t="shared" si="87"/>
        <v>2.3360214209176621E-2</v>
      </c>
    </row>
    <row r="342" spans="1:10" x14ac:dyDescent="0.2">
      <c r="A342" s="1">
        <f t="shared" si="88"/>
        <v>3.4000000000000081E-3</v>
      </c>
      <c r="B342" s="6">
        <f t="shared" si="85"/>
        <v>1.0337333458125023E-2</v>
      </c>
      <c r="C342" s="6">
        <f t="shared" si="83"/>
        <v>2.0674666916250042E-7</v>
      </c>
      <c r="D342" s="9">
        <f t="shared" si="74"/>
        <v>6.8680732344643831E-11</v>
      </c>
      <c r="E342" s="9">
        <f t="shared" si="84"/>
        <v>6.8680732344643835E-8</v>
      </c>
      <c r="F342" s="9">
        <f t="shared" si="79"/>
        <v>10.721314810425339</v>
      </c>
      <c r="G342" s="9">
        <f t="shared" si="81"/>
        <v>10.721314810426026</v>
      </c>
      <c r="H342" s="9">
        <f t="shared" si="80"/>
        <v>3.4219156201218077E-2</v>
      </c>
      <c r="I342" s="9">
        <f t="shared" si="82"/>
        <v>3.4326369349322337E-2</v>
      </c>
      <c r="J342" s="11">
        <f t="shared" si="87"/>
        <v>2.3433519668937149E-2</v>
      </c>
    </row>
    <row r="343" spans="1:10" x14ac:dyDescent="0.2">
      <c r="A343" s="1">
        <f t="shared" si="88"/>
        <v>3.4100000000000081E-3</v>
      </c>
      <c r="B343" s="6">
        <f t="shared" si="85"/>
        <v>9.9082956202408718E-3</v>
      </c>
      <c r="C343" s="6">
        <f t="shared" si="83"/>
        <v>1.9816591240481738E-7</v>
      </c>
      <c r="D343" s="9">
        <f t="shared" ref="D343:D406" si="89">4*0.0000001*B343*B343*(LN(1+(2*$L$23/$L$25))+LN(1+($L$23/(1.5*$L$25+$L$27))))</f>
        <v>6.3098026606821964E-11</v>
      </c>
      <c r="E343" s="9">
        <f t="shared" si="84"/>
        <v>6.3098026606821962E-8</v>
      </c>
      <c r="F343" s="9">
        <f t="shared" si="79"/>
        <v>10.721314810426026</v>
      </c>
      <c r="G343" s="9">
        <f t="shared" si="81"/>
        <v>10.721314810426657</v>
      </c>
      <c r="H343" s="9">
        <f t="shared" si="80"/>
        <v>3.4326369349322337E-2</v>
      </c>
      <c r="I343" s="9">
        <f t="shared" si="82"/>
        <v>3.4433582497426604E-2</v>
      </c>
      <c r="J343" s="11">
        <f t="shared" si="87"/>
        <v>2.3506825128697676E-2</v>
      </c>
    </row>
    <row r="344" spans="1:10" x14ac:dyDescent="0.2">
      <c r="A344" s="1">
        <f t="shared" si="88"/>
        <v>3.4200000000000081E-3</v>
      </c>
      <c r="B344" s="6">
        <f t="shared" si="85"/>
        <v>9.4970644504962353E-3</v>
      </c>
      <c r="C344" s="6">
        <f t="shared" si="83"/>
        <v>1.8994128900992467E-7</v>
      </c>
      <c r="D344" s="9">
        <f t="shared" si="89"/>
        <v>5.7969110487880629E-11</v>
      </c>
      <c r="E344" s="9">
        <f t="shared" si="84"/>
        <v>5.7969110487880631E-8</v>
      </c>
      <c r="F344" s="9">
        <f t="shared" si="79"/>
        <v>10.721314810426657</v>
      </c>
      <c r="G344" s="9">
        <f t="shared" si="81"/>
        <v>10.721314810427236</v>
      </c>
      <c r="H344" s="9">
        <f t="shared" si="80"/>
        <v>3.4433582497426604E-2</v>
      </c>
      <c r="I344" s="9">
        <f t="shared" si="82"/>
        <v>3.4540795645530871E-2</v>
      </c>
      <c r="J344" s="11">
        <f t="shared" si="87"/>
        <v>2.3580130588458214E-2</v>
      </c>
    </row>
    <row r="345" spans="1:10" x14ac:dyDescent="0.2">
      <c r="A345" s="1">
        <f t="shared" si="88"/>
        <v>3.4300000000000081E-3</v>
      </c>
      <c r="B345" s="6">
        <f t="shared" si="85"/>
        <v>9.1029009058458763E-3</v>
      </c>
      <c r="C345" s="6">
        <f t="shared" si="83"/>
        <v>1.8205801811691748E-7</v>
      </c>
      <c r="D345" s="9">
        <f t="shared" si="89"/>
        <v>5.3257097748803366E-11</v>
      </c>
      <c r="E345" s="9">
        <f t="shared" si="84"/>
        <v>5.3257097748803363E-8</v>
      </c>
      <c r="F345" s="9">
        <f t="shared" si="79"/>
        <v>10.721314810427236</v>
      </c>
      <c r="G345" s="9">
        <f t="shared" si="81"/>
        <v>10.721314810427769</v>
      </c>
      <c r="H345" s="9">
        <f t="shared" si="80"/>
        <v>3.4540795645530871E-2</v>
      </c>
      <c r="I345" s="9">
        <f t="shared" si="82"/>
        <v>3.4648008793635145E-2</v>
      </c>
      <c r="J345" s="11">
        <f t="shared" si="87"/>
        <v>2.3653436048218759E-2</v>
      </c>
    </row>
    <row r="346" spans="1:10" x14ac:dyDescent="0.2">
      <c r="A346" s="1">
        <f t="shared" si="88"/>
        <v>3.4400000000000082E-3</v>
      </c>
      <c r="B346" s="6">
        <f t="shared" si="85"/>
        <v>8.7250966162833402E-3</v>
      </c>
      <c r="C346" s="6">
        <f t="shared" si="83"/>
        <v>1.7450193232566675E-7</v>
      </c>
      <c r="D346" s="9">
        <f t="shared" si="89"/>
        <v>4.8928100444435174E-11</v>
      </c>
      <c r="E346" s="9">
        <f t="shared" si="84"/>
        <v>4.8928100444435175E-8</v>
      </c>
      <c r="F346" s="9">
        <f t="shared" si="79"/>
        <v>10.721314810427769</v>
      </c>
      <c r="G346" s="9">
        <f t="shared" si="81"/>
        <v>10.721314810428257</v>
      </c>
      <c r="H346" s="9">
        <f t="shared" si="80"/>
        <v>3.4648008793635145E-2</v>
      </c>
      <c r="I346" s="9">
        <f t="shared" si="82"/>
        <v>3.4755221941739425E-2</v>
      </c>
      <c r="J346" s="11">
        <f t="shared" si="87"/>
        <v>2.37267415079793E-2</v>
      </c>
    </row>
    <row r="347" spans="1:10" x14ac:dyDescent="0.2">
      <c r="A347" s="1">
        <f t="shared" si="88"/>
        <v>3.4500000000000082E-3</v>
      </c>
      <c r="B347" s="6">
        <f t="shared" si="85"/>
        <v>8.3629726117956781E-3</v>
      </c>
      <c r="C347" s="6">
        <f t="shared" si="83"/>
        <v>1.6725945223591353E-7</v>
      </c>
      <c r="D347" s="9">
        <f t="shared" si="89"/>
        <v>4.4950985207498215E-11</v>
      </c>
      <c r="E347" s="9">
        <f t="shared" si="84"/>
        <v>4.4950985207498212E-8</v>
      </c>
      <c r="F347" s="9">
        <f t="shared" si="79"/>
        <v>10.721314810428257</v>
      </c>
      <c r="G347" s="9">
        <f t="shared" si="81"/>
        <v>10.721314810428707</v>
      </c>
      <c r="H347" s="9">
        <f t="shared" si="80"/>
        <v>3.4755221941739425E-2</v>
      </c>
      <c r="I347" s="9">
        <f t="shared" si="82"/>
        <v>3.4862435089843713E-2</v>
      </c>
      <c r="J347" s="11">
        <f t="shared" si="87"/>
        <v>2.3800046967739848E-2</v>
      </c>
    </row>
    <row r="348" spans="1:10" x14ac:dyDescent="0.2">
      <c r="A348" s="1">
        <f t="shared" si="88"/>
        <v>3.4600000000000082E-3</v>
      </c>
      <c r="B348" s="6">
        <f t="shared" si="85"/>
        <v>8.0158781021541191E-3</v>
      </c>
      <c r="C348" s="6">
        <f t="shared" si="83"/>
        <v>1.6031756204308236E-7</v>
      </c>
      <c r="D348" s="9">
        <f t="shared" si="89"/>
        <v>4.1297149343032276E-11</v>
      </c>
      <c r="E348" s="9">
        <f t="shared" si="84"/>
        <v>4.1297149343032277E-8</v>
      </c>
      <c r="F348" s="9">
        <f t="shared" si="79"/>
        <v>10.721314810428707</v>
      </c>
      <c r="G348" s="9">
        <f t="shared" si="81"/>
        <v>10.721314810429119</v>
      </c>
      <c r="H348" s="9">
        <f t="shared" si="80"/>
        <v>3.4862435089843713E-2</v>
      </c>
      <c r="I348" s="9">
        <f t="shared" si="82"/>
        <v>3.4969648237948001E-2</v>
      </c>
      <c r="J348" s="11">
        <f t="shared" si="87"/>
        <v>2.38733524275004E-2</v>
      </c>
    </row>
    <row r="349" spans="1:10" x14ac:dyDescent="0.2">
      <c r="A349" s="1">
        <f t="shared" si="88"/>
        <v>3.4700000000000082E-3</v>
      </c>
      <c r="B349" s="6">
        <f t="shared" si="85"/>
        <v>7.6831893073481435E-3</v>
      </c>
      <c r="C349" s="6">
        <f t="shared" si="83"/>
        <v>1.5366378614696282E-7</v>
      </c>
      <c r="D349" s="9">
        <f t="shared" si="89"/>
        <v>3.7940315122975922E-11</v>
      </c>
      <c r="E349" s="9">
        <f t="shared" si="84"/>
        <v>3.7940315122975921E-8</v>
      </c>
      <c r="F349" s="9">
        <f t="shared" si="79"/>
        <v>10.721314810429119</v>
      </c>
      <c r="G349" s="9">
        <f t="shared" si="81"/>
        <v>10.721314810429499</v>
      </c>
      <c r="H349" s="9">
        <f t="shared" si="80"/>
        <v>3.4969648237948001E-2</v>
      </c>
      <c r="I349" s="9">
        <f t="shared" si="82"/>
        <v>3.5076861386052295E-2</v>
      </c>
      <c r="J349" s="11">
        <f t="shared" si="87"/>
        <v>2.3946657887260955E-2</v>
      </c>
    </row>
    <row r="350" spans="1:10" x14ac:dyDescent="0.2">
      <c r="A350" s="1">
        <f t="shared" si="88"/>
        <v>3.4800000000000083E-3</v>
      </c>
      <c r="B350" s="6">
        <f t="shared" si="85"/>
        <v>7.3643083365608122E-3</v>
      </c>
      <c r="C350" s="6">
        <f t="shared" si="83"/>
        <v>1.4728616673121623E-7</v>
      </c>
      <c r="D350" s="9">
        <f t="shared" si="89"/>
        <v>3.4856340801488877E-11</v>
      </c>
      <c r="E350" s="9">
        <f t="shared" si="84"/>
        <v>3.4856340801488879E-8</v>
      </c>
      <c r="F350" s="9">
        <f t="shared" si="79"/>
        <v>10.721314810429499</v>
      </c>
      <c r="G350" s="9">
        <f t="shared" si="81"/>
        <v>10.721314810429847</v>
      </c>
      <c r="H350" s="9">
        <f t="shared" si="80"/>
        <v>3.5076861386052295E-2</v>
      </c>
      <c r="I350" s="9">
        <f t="shared" si="82"/>
        <v>3.518407453415659E-2</v>
      </c>
      <c r="J350" s="11">
        <f t="shared" si="87"/>
        <v>2.4019963347021511E-2</v>
      </c>
    </row>
    <row r="351" spans="1:10" x14ac:dyDescent="0.2">
      <c r="A351" s="1">
        <f t="shared" si="88"/>
        <v>3.4900000000000083E-3</v>
      </c>
      <c r="B351" s="6">
        <f t="shared" si="85"/>
        <v>7.0586621136708187E-3</v>
      </c>
      <c r="C351" s="6">
        <f t="shared" si="83"/>
        <v>1.4117324227341635E-7</v>
      </c>
      <c r="D351" s="9">
        <f t="shared" si="89"/>
        <v>3.2023046991873278E-11</v>
      </c>
      <c r="E351" s="9">
        <f t="shared" si="84"/>
        <v>3.2023046991873275E-8</v>
      </c>
      <c r="F351" s="9">
        <f t="shared" si="79"/>
        <v>10.721314810429847</v>
      </c>
      <c r="G351" s="9">
        <f t="shared" si="81"/>
        <v>10.721314810430167</v>
      </c>
      <c r="H351" s="9">
        <f t="shared" si="80"/>
        <v>3.518407453415659E-2</v>
      </c>
      <c r="I351" s="9">
        <f t="shared" si="82"/>
        <v>3.5291287682260891E-2</v>
      </c>
      <c r="J351" s="11">
        <f t="shared" si="87"/>
        <v>2.4093268806782069E-2</v>
      </c>
    </row>
    <row r="352" spans="1:10" x14ac:dyDescent="0.2">
      <c r="A352" s="1">
        <f t="shared" si="88"/>
        <v>3.5000000000000083E-3</v>
      </c>
      <c r="B352" s="6">
        <f t="shared" si="85"/>
        <v>6.7657013473501988E-3</v>
      </c>
      <c r="C352" s="6">
        <f t="shared" si="83"/>
        <v>1.3531402694700396E-7</v>
      </c>
      <c r="D352" s="9">
        <f t="shared" si="89"/>
        <v>2.9420057156427655E-11</v>
      </c>
      <c r="E352" s="9">
        <f t="shared" si="84"/>
        <v>2.9420057156427656E-8</v>
      </c>
      <c r="F352" s="9">
        <f t="shared" si="79"/>
        <v>10.721314810430167</v>
      </c>
      <c r="G352" s="9">
        <f t="shared" si="81"/>
        <v>10.721314810430462</v>
      </c>
      <c r="H352" s="9">
        <f t="shared" si="80"/>
        <v>3.5291287682260891E-2</v>
      </c>
      <c r="I352" s="9">
        <f t="shared" si="82"/>
        <v>3.5398500830365193E-2</v>
      </c>
      <c r="J352" s="11">
        <f t="shared" si="87"/>
        <v>2.4166574266542631E-2</v>
      </c>
    </row>
    <row r="353" spans="1:10" x14ac:dyDescent="0.2">
      <c r="A353" s="1">
        <f t="shared" si="88"/>
        <v>3.5100000000000083E-3</v>
      </c>
      <c r="B353" s="6">
        <f t="shared" si="85"/>
        <v>6.4848995439068264E-3</v>
      </c>
      <c r="C353" s="6">
        <f t="shared" si="83"/>
        <v>1.2969799087813649E-7</v>
      </c>
      <c r="D353" s="9">
        <f t="shared" si="89"/>
        <v>2.7028651062065519E-11</v>
      </c>
      <c r="E353" s="9">
        <f t="shared" si="84"/>
        <v>2.702865106206552E-8</v>
      </c>
      <c r="F353" s="9">
        <f t="shared" si="79"/>
        <v>10.721314810430462</v>
      </c>
      <c r="G353" s="9">
        <f t="shared" si="81"/>
        <v>10.721314810430732</v>
      </c>
      <c r="H353" s="9">
        <f t="shared" si="80"/>
        <v>3.5398500830365193E-2</v>
      </c>
      <c r="I353" s="9">
        <f t="shared" si="82"/>
        <v>3.5505713978469501E-2</v>
      </c>
      <c r="J353" s="11">
        <f t="shared" si="87"/>
        <v>2.4239879726303197E-2</v>
      </c>
    </row>
    <row r="354" spans="1:10" x14ac:dyDescent="0.2">
      <c r="A354" s="1">
        <f t="shared" si="88"/>
        <v>3.5200000000000084E-3</v>
      </c>
      <c r="B354" s="6">
        <f t="shared" si="85"/>
        <v>6.2157520610976241E-3</v>
      </c>
      <c r="C354" s="6">
        <f t="shared" si="83"/>
        <v>1.2431504122195247E-7</v>
      </c>
      <c r="D354" s="9">
        <f t="shared" si="89"/>
        <v>2.4831630147777827E-11</v>
      </c>
      <c r="E354" s="9">
        <f t="shared" si="84"/>
        <v>2.4831630147777826E-8</v>
      </c>
      <c r="F354" s="9">
        <f t="shared" si="79"/>
        <v>10.721314810430732</v>
      </c>
      <c r="G354" s="9">
        <f t="shared" si="81"/>
        <v>10.721314810430981</v>
      </c>
      <c r="H354" s="9">
        <f t="shared" si="80"/>
        <v>3.5505713978469501E-2</v>
      </c>
      <c r="I354" s="9">
        <f t="shared" si="82"/>
        <v>3.561292712657381E-2</v>
      </c>
      <c r="J354" s="11">
        <f t="shared" si="87"/>
        <v>2.4313185186063763E-2</v>
      </c>
    </row>
    <row r="355" spans="1:10" x14ac:dyDescent="0.2">
      <c r="A355" s="1">
        <f t="shared" si="88"/>
        <v>3.5300000000000084E-3</v>
      </c>
      <c r="B355" s="6">
        <f t="shared" si="85"/>
        <v>5.9577752012120299E-3</v>
      </c>
      <c r="C355" s="6">
        <f t="shared" si="83"/>
        <v>1.1915550402424059E-7</v>
      </c>
      <c r="D355" s="9">
        <f t="shared" si="89"/>
        <v>2.2813193835686202E-11</v>
      </c>
      <c r="E355" s="9">
        <f t="shared" si="84"/>
        <v>2.2813193835686202E-8</v>
      </c>
      <c r="F355" s="9">
        <f t="shared" si="79"/>
        <v>10.721314810430981</v>
      </c>
      <c r="G355" s="9">
        <f t="shared" si="81"/>
        <v>10.721314810431208</v>
      </c>
      <c r="H355" s="9">
        <f t="shared" si="80"/>
        <v>3.561292712657381E-2</v>
      </c>
      <c r="I355" s="9">
        <f t="shared" si="82"/>
        <v>3.5720140274678118E-2</v>
      </c>
      <c r="J355" s="11">
        <f t="shared" si="87"/>
        <v>2.4386490645824321E-2</v>
      </c>
    </row>
    <row r="356" spans="1:10" x14ac:dyDescent="0.2">
      <c r="A356" s="1">
        <f t="shared" si="88"/>
        <v>3.5400000000000084E-3</v>
      </c>
      <c r="B356" s="6">
        <f t="shared" si="85"/>
        <v>5.7105053417959408E-3</v>
      </c>
      <c r="C356" s="6">
        <f t="shared" si="83"/>
        <v>1.1421010683591879E-7</v>
      </c>
      <c r="D356" s="9">
        <f t="shared" si="89"/>
        <v>2.0958825896139046E-11</v>
      </c>
      <c r="E356" s="9">
        <f t="shared" si="84"/>
        <v>2.0958825896139047E-8</v>
      </c>
      <c r="F356" s="9">
        <f t="shared" si="79"/>
        <v>10.721314810431208</v>
      </c>
      <c r="G356" s="9">
        <f t="shared" si="81"/>
        <v>10.721314810431418</v>
      </c>
      <c r="H356" s="9">
        <f t="shared" si="80"/>
        <v>3.5720140274678118E-2</v>
      </c>
      <c r="I356" s="9">
        <f t="shared" si="82"/>
        <v>3.5827353422782433E-2</v>
      </c>
      <c r="J356" s="11">
        <f t="shared" si="87"/>
        <v>2.445979610558489E-2</v>
      </c>
    </row>
    <row r="357" spans="1:10" x14ac:dyDescent="0.2">
      <c r="A357" s="1">
        <f t="shared" si="88"/>
        <v>3.5500000000000084E-3</v>
      </c>
      <c r="B357" s="6">
        <f t="shared" si="85"/>
        <v>5.473498102453735E-3</v>
      </c>
      <c r="C357" s="6">
        <f t="shared" si="83"/>
        <v>1.0946996204907467E-7</v>
      </c>
      <c r="D357" s="9">
        <f t="shared" si="89"/>
        <v>1.9255190049607342E-11</v>
      </c>
      <c r="E357" s="9">
        <f t="shared" si="84"/>
        <v>1.9255190049607342E-8</v>
      </c>
      <c r="F357" s="9">
        <f t="shared" si="79"/>
        <v>10.721314810431418</v>
      </c>
      <c r="G357" s="9">
        <f t="shared" si="81"/>
        <v>10.721314810431609</v>
      </c>
      <c r="H357" s="9">
        <f t="shared" si="80"/>
        <v>3.5827353422782433E-2</v>
      </c>
      <c r="I357" s="9">
        <f t="shared" si="82"/>
        <v>3.5934566570886749E-2</v>
      </c>
      <c r="J357" s="11">
        <f t="shared" si="87"/>
        <v>2.4533101565345463E-2</v>
      </c>
    </row>
    <row r="358" spans="1:10" x14ac:dyDescent="0.2">
      <c r="A358" s="1">
        <f t="shared" si="88"/>
        <v>3.5600000000000085E-3</v>
      </c>
      <c r="B358" s="6">
        <f t="shared" si="85"/>
        <v>5.2463275462312333E-3</v>
      </c>
      <c r="C358" s="6">
        <f t="shared" si="83"/>
        <v>1.0492655092462465E-7</v>
      </c>
      <c r="D358" s="9">
        <f t="shared" si="89"/>
        <v>1.7690034054569734E-11</v>
      </c>
      <c r="E358" s="9">
        <f t="shared" si="84"/>
        <v>1.7690034054569733E-8</v>
      </c>
      <c r="F358" s="9">
        <f t="shared" si="79"/>
        <v>10.721314810431609</v>
      </c>
      <c r="G358" s="9">
        <f t="shared" si="81"/>
        <v>10.721314810431787</v>
      </c>
      <c r="H358" s="9">
        <f t="shared" si="80"/>
        <v>3.5934566570886749E-2</v>
      </c>
      <c r="I358" s="9">
        <f t="shared" si="82"/>
        <v>3.6041779718991064E-2</v>
      </c>
      <c r="J358" s="11">
        <f t="shared" si="87"/>
        <v>2.4606407025106032E-2</v>
      </c>
    </row>
    <row r="359" spans="1:10" x14ac:dyDescent="0.2">
      <c r="A359" s="1">
        <f t="shared" si="88"/>
        <v>3.5700000000000085E-3</v>
      </c>
      <c r="B359" s="6">
        <f t="shared" si="85"/>
        <v>5.0285854141441664E-3</v>
      </c>
      <c r="C359" s="6">
        <f t="shared" si="83"/>
        <v>1.005717082828833E-7</v>
      </c>
      <c r="D359" s="9">
        <f t="shared" si="89"/>
        <v>1.6252101591602737E-11</v>
      </c>
      <c r="E359" s="9">
        <f t="shared" si="84"/>
        <v>1.6252101591602739E-8</v>
      </c>
      <c r="F359" s="9">
        <f t="shared" si="79"/>
        <v>10.721314810431787</v>
      </c>
      <c r="G359" s="9">
        <f t="shared" si="81"/>
        <v>10.721314810431949</v>
      </c>
      <c r="H359" s="9">
        <f t="shared" si="80"/>
        <v>3.6041779718991064E-2</v>
      </c>
      <c r="I359" s="9">
        <f t="shared" si="82"/>
        <v>3.6148992867095386E-2</v>
      </c>
      <c r="J359" s="11">
        <f t="shared" si="87"/>
        <v>2.4679712484866605E-2</v>
      </c>
    </row>
    <row r="360" spans="1:10" x14ac:dyDescent="0.2">
      <c r="A360" s="1">
        <f t="shared" si="88"/>
        <v>3.5800000000000085E-3</v>
      </c>
      <c r="B360" s="6">
        <f t="shared" si="85"/>
        <v>4.8198803914765989E-3</v>
      </c>
      <c r="C360" s="6">
        <f t="shared" si="83"/>
        <v>9.6397607829531967E-8</v>
      </c>
      <c r="D360" s="9">
        <f t="shared" si="89"/>
        <v>1.4931051309963161E-11</v>
      </c>
      <c r="E360" s="9">
        <f t="shared" si="84"/>
        <v>1.493105130996316E-8</v>
      </c>
      <c r="F360" s="9">
        <f t="shared" si="79"/>
        <v>10.721314810431949</v>
      </c>
      <c r="G360" s="9">
        <f t="shared" si="81"/>
        <v>10.721314810432098</v>
      </c>
      <c r="H360" s="9">
        <f t="shared" si="80"/>
        <v>3.6148992867095386E-2</v>
      </c>
      <c r="I360" s="9">
        <f t="shared" si="82"/>
        <v>3.6256206015199709E-2</v>
      </c>
      <c r="J360" s="11">
        <f t="shared" si="87"/>
        <v>2.4753017944627177E-2</v>
      </c>
    </row>
    <row r="361" spans="1:10" x14ac:dyDescent="0.2">
      <c r="A361" s="1">
        <f t="shared" si="88"/>
        <v>3.5900000000000085E-3</v>
      </c>
      <c r="B361" s="6">
        <f t="shared" si="85"/>
        <v>4.619837404530678E-3</v>
      </c>
      <c r="C361" s="6">
        <f t="shared" si="83"/>
        <v>9.2396748090613536E-8</v>
      </c>
      <c r="D361" s="9">
        <f t="shared" si="89"/>
        <v>1.3717382454459985E-11</v>
      </c>
      <c r="E361" s="9">
        <f t="shared" si="84"/>
        <v>1.3717382454459984E-8</v>
      </c>
      <c r="F361" s="9">
        <f t="shared" si="79"/>
        <v>10.721314810432098</v>
      </c>
      <c r="G361" s="9">
        <f t="shared" si="81"/>
        <v>10.721314810432235</v>
      </c>
      <c r="H361" s="9">
        <f t="shared" si="80"/>
        <v>3.6256206015199709E-2</v>
      </c>
      <c r="I361" s="9">
        <f t="shared" si="82"/>
        <v>3.6363419163304031E-2</v>
      </c>
      <c r="J361" s="11">
        <f t="shared" ref="J361:J366" si="90">(4*0.0000001*LN(1+(2*$L$23/$L$25))*$L$9*$L$9/(($L$21/1000)*4*$L$16*$L$16*($L$3/1000000000)*($L$3/1000000000)))*((0.25*EXP(2*($L$16-$L$14)*A361)/(($L$16-$L$14)*($L$16-$L$14)))+(0.25*EXP(-2*($L$16+$L$14)*A361)/(($L$16+$L$14)*($L$16+$L$14)))-(0.5*EXP(-2*$L$14*A361)/($L$14*$L$14))+((0.5/($L$16+$L$14))-(0.5/($L$16-$L$14))-(1/$L$14))*A361+(0.5/($L$14*$L$14))-(0.25/(($L$16-$L$14)*($L$16-$L$14)))-(0.25/(($L$16+$L$14)*($L$16+$L$14))))</f>
        <v>2.4826323404387753E-2</v>
      </c>
    </row>
    <row r="362" spans="1:10" x14ac:dyDescent="0.2">
      <c r="A362" s="1">
        <f t="shared" si="88"/>
        <v>3.6000000000000086E-3</v>
      </c>
      <c r="B362" s="6">
        <f t="shared" si="85"/>
        <v>4.4280969465639022E-3</v>
      </c>
      <c r="C362" s="6">
        <f t="shared" si="83"/>
        <v>8.856193893127802E-8</v>
      </c>
      <c r="D362" s="9">
        <f t="shared" si="89"/>
        <v>1.2602366537737852E-11</v>
      </c>
      <c r="E362" s="9">
        <f t="shared" si="84"/>
        <v>1.2602366537737851E-8</v>
      </c>
      <c r="F362" s="9">
        <f t="shared" si="79"/>
        <v>10.721314810432235</v>
      </c>
      <c r="G362" s="9">
        <f t="shared" si="81"/>
        <v>10.721314810432361</v>
      </c>
      <c r="H362" s="9">
        <f t="shared" si="80"/>
        <v>3.6363419163304031E-2</v>
      </c>
      <c r="I362" s="9">
        <f t="shared" si="82"/>
        <v>3.6470632311408353E-2</v>
      </c>
      <c r="J362" s="11">
        <f t="shared" si="90"/>
        <v>2.4899628864148326E-2</v>
      </c>
    </row>
    <row r="363" spans="1:10" x14ac:dyDescent="0.2">
      <c r="A363" s="1">
        <f t="shared" si="88"/>
        <v>3.6100000000000086E-3</v>
      </c>
      <c r="B363" s="6">
        <f t="shared" si="85"/>
        <v>4.2443144317024948E-3</v>
      </c>
      <c r="C363" s="6">
        <f t="shared" si="83"/>
        <v>8.4886288634049883E-8</v>
      </c>
      <c r="D363" s="9">
        <f t="shared" si="89"/>
        <v>1.1577984566571381E-11</v>
      </c>
      <c r="E363" s="9">
        <f t="shared" si="84"/>
        <v>1.1577984566571381E-8</v>
      </c>
      <c r="F363" s="9">
        <f t="shared" si="79"/>
        <v>10.721314810432361</v>
      </c>
      <c r="G363" s="9">
        <f t="shared" si="81"/>
        <v>10.721314810432476</v>
      </c>
      <c r="H363" s="9">
        <f t="shared" si="80"/>
        <v>3.6470632311408353E-2</v>
      </c>
      <c r="I363" s="9">
        <f t="shared" si="82"/>
        <v>3.6577845459512676E-2</v>
      </c>
      <c r="J363" s="11">
        <f t="shared" si="90"/>
        <v>2.4972934323908902E-2</v>
      </c>
    </row>
    <row r="364" spans="1:10" x14ac:dyDescent="0.2">
      <c r="A364" s="1">
        <f t="shared" si="88"/>
        <v>3.6200000000000086E-3</v>
      </c>
      <c r="B364" s="6">
        <f t="shared" si="85"/>
        <v>4.0681595756697775E-3</v>
      </c>
      <c r="C364" s="6">
        <f t="shared" si="83"/>
        <v>8.1363191513395527E-8</v>
      </c>
      <c r="D364" s="9">
        <f t="shared" si="89"/>
        <v>1.0636869370713191E-11</v>
      </c>
      <c r="E364" s="9">
        <f t="shared" si="84"/>
        <v>1.0636869370713192E-8</v>
      </c>
      <c r="F364" s="9">
        <f t="shared" si="79"/>
        <v>10.721314810432476</v>
      </c>
      <c r="G364" s="9">
        <f t="shared" si="81"/>
        <v>10.721314810432583</v>
      </c>
      <c r="H364" s="9">
        <f t="shared" si="80"/>
        <v>3.6577845459512676E-2</v>
      </c>
      <c r="I364" s="9">
        <f t="shared" si="82"/>
        <v>3.6685058607616998E-2</v>
      </c>
      <c r="J364" s="11">
        <f t="shared" si="90"/>
        <v>2.5046239783669481E-2</v>
      </c>
    </row>
    <row r="365" spans="1:10" x14ac:dyDescent="0.2">
      <c r="A365" s="1">
        <f t="shared" si="88"/>
        <v>3.6300000000000087E-3</v>
      </c>
      <c r="B365" s="6">
        <f t="shared" si="85"/>
        <v>3.8993158022166533E-3</v>
      </c>
      <c r="C365" s="6">
        <f t="shared" si="83"/>
        <v>7.7986316044333045E-8</v>
      </c>
      <c r="D365" s="9">
        <f t="shared" si="89"/>
        <v>9.7722526195353343E-12</v>
      </c>
      <c r="E365" s="9">
        <f t="shared" si="84"/>
        <v>9.7722526195353335E-9</v>
      </c>
      <c r="F365" s="9">
        <f t="shared" ref="F365:F428" si="91">G364</f>
        <v>10.721314810432583</v>
      </c>
      <c r="G365" s="9">
        <f t="shared" si="81"/>
        <v>10.721314810432681</v>
      </c>
      <c r="H365" s="9">
        <f t="shared" ref="H365:H428" si="92">I364</f>
        <v>3.6685058607616998E-2</v>
      </c>
      <c r="I365" s="9">
        <f t="shared" si="82"/>
        <v>3.6792271755721327E-2</v>
      </c>
      <c r="J365" s="11">
        <f t="shared" si="90"/>
        <v>2.5119545243430057E-2</v>
      </c>
    </row>
    <row r="366" spans="1:10" x14ac:dyDescent="0.2">
      <c r="A366" s="1">
        <f t="shared" si="88"/>
        <v>3.6400000000000087E-3</v>
      </c>
      <c r="B366" s="6">
        <f t="shared" si="85"/>
        <v>3.7374796741873684E-3</v>
      </c>
      <c r="C366" s="6">
        <f t="shared" si="83"/>
        <v>7.4749593483747356E-8</v>
      </c>
      <c r="D366" s="9">
        <f t="shared" si="89"/>
        <v>8.9779161454167812E-12</v>
      </c>
      <c r="E366" s="9">
        <f t="shared" si="84"/>
        <v>8.9779161454167808E-9</v>
      </c>
      <c r="F366" s="9">
        <f t="shared" si="91"/>
        <v>10.721314810432681</v>
      </c>
      <c r="G366" s="9">
        <f t="shared" si="81"/>
        <v>10.721314810432771</v>
      </c>
      <c r="H366" s="9">
        <f t="shared" si="92"/>
        <v>3.6792271755721327E-2</v>
      </c>
      <c r="I366" s="9">
        <f t="shared" si="82"/>
        <v>3.6899484903825656E-2</v>
      </c>
      <c r="J366" s="11">
        <f t="shared" si="90"/>
        <v>2.5192850703190637E-2</v>
      </c>
    </row>
    <row r="367" spans="1:10" x14ac:dyDescent="0.2">
      <c r="A367" s="1">
        <f t="shared" si="88"/>
        <v>3.6500000000000087E-3</v>
      </c>
      <c r="B367" s="6">
        <f t="shared" si="85"/>
        <v>3.5823603481982317E-3</v>
      </c>
      <c r="C367" s="6">
        <f t="shared" si="83"/>
        <v>7.1647206963964627E-8</v>
      </c>
      <c r="D367" s="9">
        <f t="shared" si="89"/>
        <v>8.2481472238043683E-12</v>
      </c>
      <c r="E367" s="9">
        <f t="shared" si="84"/>
        <v>8.2481472238043682E-9</v>
      </c>
      <c r="F367" s="9">
        <f t="shared" si="91"/>
        <v>10.721314810432771</v>
      </c>
      <c r="G367" s="9">
        <f t="shared" si="81"/>
        <v>10.721314810432853</v>
      </c>
      <c r="H367" s="9">
        <f t="shared" si="92"/>
        <v>3.6899484903825656E-2</v>
      </c>
      <c r="I367" s="9">
        <f t="shared" si="82"/>
        <v>3.7006698051929986E-2</v>
      </c>
      <c r="J367" s="11">
        <f t="shared" ref="J367:J383" si="93">(4*0.0000001*LN(1+(2*$L$23/$L$25))*$L$9*$L$9/(($L$21/1000)*4*$L$16*$L$16*($L$3/1000000000)*($L$3/1000000000)))*((0.25*EXP(2*($L$16-$L$14)*A367)/(($L$16-$L$14)*($L$16-$L$14)))+(0.25*EXP(-2*($L$16+$L$14)*A367)/(($L$16+$L$14)*($L$16+$L$14)))-(0.5*EXP(-2*$L$14*A367)/($L$14*$L$14))+((0.5/($L$16+$L$14))-(0.5/($L$16-$L$14))-(1/$L$14))*A367+(0.5/($L$14*$L$14))-(0.25/(($L$16-$L$14)*($L$16-$L$14)))-(0.25/(($L$16+$L$14)*($L$16+$L$14))))</f>
        <v>2.526615616295121E-2</v>
      </c>
    </row>
    <row r="368" spans="1:10" x14ac:dyDescent="0.2">
      <c r="A368" s="1">
        <f t="shared" si="88"/>
        <v>3.6600000000000087E-3</v>
      </c>
      <c r="B368" s="6">
        <f t="shared" si="85"/>
        <v>3.4336790519491644E-3</v>
      </c>
      <c r="C368" s="6">
        <f t="shared" si="83"/>
        <v>6.8673581038983274E-8</v>
      </c>
      <c r="D368" s="9">
        <f t="shared" si="89"/>
        <v>7.5776974883288403E-12</v>
      </c>
      <c r="E368" s="9">
        <f t="shared" si="84"/>
        <v>7.5776974883288402E-9</v>
      </c>
      <c r="F368" s="9">
        <f t="shared" si="91"/>
        <v>10.721314810432853</v>
      </c>
      <c r="G368" s="9">
        <f t="shared" si="81"/>
        <v>10.721314810432929</v>
      </c>
      <c r="H368" s="9">
        <f t="shared" si="92"/>
        <v>3.7006698051929986E-2</v>
      </c>
      <c r="I368" s="9">
        <f t="shared" si="82"/>
        <v>3.7113911200034315E-2</v>
      </c>
      <c r="J368" s="11">
        <f t="shared" si="93"/>
        <v>2.5339461622711792E-2</v>
      </c>
    </row>
    <row r="369" spans="1:10" x14ac:dyDescent="0.2">
      <c r="A369" s="1">
        <f t="shared" si="88"/>
        <v>3.6700000000000088E-3</v>
      </c>
      <c r="B369" s="6">
        <f t="shared" si="85"/>
        <v>3.291168583228774E-3</v>
      </c>
      <c r="C369" s="6">
        <f t="shared" si="83"/>
        <v>6.5823371664575475E-8</v>
      </c>
      <c r="D369" s="9">
        <f t="shared" si="89"/>
        <v>6.9617451855012052E-12</v>
      </c>
      <c r="E369" s="9">
        <f t="shared" si="84"/>
        <v>6.9617451855012051E-9</v>
      </c>
      <c r="F369" s="9">
        <f t="shared" si="91"/>
        <v>10.721314810432929</v>
      </c>
      <c r="G369" s="9">
        <f t="shared" si="81"/>
        <v>10.721314810432998</v>
      </c>
      <c r="H369" s="9">
        <f t="shared" si="92"/>
        <v>3.7113911200034315E-2</v>
      </c>
      <c r="I369" s="9">
        <f t="shared" si="82"/>
        <v>3.7221124348138644E-2</v>
      </c>
      <c r="J369" s="11">
        <f t="shared" si="93"/>
        <v>2.5412767082472369E-2</v>
      </c>
    </row>
    <row r="370" spans="1:10" x14ac:dyDescent="0.2">
      <c r="A370" s="1">
        <f t="shared" si="88"/>
        <v>3.6800000000000088E-3</v>
      </c>
      <c r="B370" s="6">
        <f t="shared" si="85"/>
        <v>3.1545728297125838E-3</v>
      </c>
      <c r="C370" s="6">
        <f t="shared" si="83"/>
        <v>6.3091456594251666E-8</v>
      </c>
      <c r="D370" s="9">
        <f t="shared" si="89"/>
        <v>6.3958604975319161E-12</v>
      </c>
      <c r="E370" s="9">
        <f t="shared" si="84"/>
        <v>6.3958604975319156E-9</v>
      </c>
      <c r="F370" s="9">
        <f t="shared" si="91"/>
        <v>10.721314810432998</v>
      </c>
      <c r="G370" s="9">
        <f t="shared" si="81"/>
        <v>10.721314810433062</v>
      </c>
      <c r="H370" s="9">
        <f t="shared" si="92"/>
        <v>3.7221124348138644E-2</v>
      </c>
      <c r="I370" s="9">
        <f t="shared" si="82"/>
        <v>3.7328337496242973E-2</v>
      </c>
      <c r="J370" s="11">
        <f t="shared" si="93"/>
        <v>2.5486072542232951E-2</v>
      </c>
    </row>
    <row r="371" spans="1:10" x14ac:dyDescent="0.2">
      <c r="A371" s="1">
        <f t="shared" si="88"/>
        <v>3.6900000000000088E-3</v>
      </c>
      <c r="B371" s="6">
        <f t="shared" si="85"/>
        <v>3.023646308691421E-3</v>
      </c>
      <c r="C371" s="6">
        <f t="shared" si="83"/>
        <v>6.0472926173828404E-8</v>
      </c>
      <c r="D371" s="9">
        <f t="shared" si="89"/>
        <v>5.8759736838808354E-12</v>
      </c>
      <c r="E371" s="9">
        <f t="shared" si="84"/>
        <v>5.8759736838808355E-9</v>
      </c>
      <c r="F371" s="9">
        <f t="shared" si="91"/>
        <v>10.721314810433062</v>
      </c>
      <c r="G371" s="9">
        <f t="shared" ref="G371:G434" si="94">F371+E371*(A371-A370)</f>
        <v>10.721314810433121</v>
      </c>
      <c r="H371" s="9">
        <f t="shared" si="92"/>
        <v>3.7328337496242973E-2</v>
      </c>
      <c r="I371" s="9">
        <f t="shared" ref="I371:I434" si="95">H371+0.5*(F371+G371)*(A371-A370)</f>
        <v>3.7435550644347303E-2</v>
      </c>
      <c r="J371" s="11">
        <f t="shared" si="93"/>
        <v>2.5559378001993534E-2</v>
      </c>
    </row>
    <row r="372" spans="1:10" x14ac:dyDescent="0.2">
      <c r="A372" s="1">
        <f t="shared" si="88"/>
        <v>3.7000000000000088E-3</v>
      </c>
      <c r="B372" s="6">
        <f t="shared" si="85"/>
        <v>2.8981537259027976E-3</v>
      </c>
      <c r="C372" s="6">
        <f t="shared" si="83"/>
        <v>5.7963074518055937E-8</v>
      </c>
      <c r="D372" s="9">
        <f t="shared" si="89"/>
        <v>5.3983458124178425E-12</v>
      </c>
      <c r="E372" s="9">
        <f t="shared" si="84"/>
        <v>5.3983458124178421E-9</v>
      </c>
      <c r="F372" s="9">
        <f t="shared" si="91"/>
        <v>10.721314810433121</v>
      </c>
      <c r="G372" s="9">
        <f t="shared" si="94"/>
        <v>10.721314810433174</v>
      </c>
      <c r="H372" s="9">
        <f t="shared" si="92"/>
        <v>3.7435550644347303E-2</v>
      </c>
      <c r="I372" s="9">
        <f t="shared" si="95"/>
        <v>3.7542763792451632E-2</v>
      </c>
      <c r="J372" s="11">
        <f t="shared" si="93"/>
        <v>2.5632683461754114E-2</v>
      </c>
    </row>
    <row r="373" spans="1:10" x14ac:dyDescent="0.2">
      <c r="A373" s="1">
        <f t="shared" si="88"/>
        <v>3.7100000000000089E-3</v>
      </c>
      <c r="B373" s="6">
        <f t="shared" si="85"/>
        <v>2.7778695526724261E-3</v>
      </c>
      <c r="C373" s="6">
        <f t="shared" si="83"/>
        <v>5.5557391053448515E-8</v>
      </c>
      <c r="D373" s="9">
        <f t="shared" si="89"/>
        <v>4.9595418696977726E-12</v>
      </c>
      <c r="E373" s="9">
        <f t="shared" si="84"/>
        <v>4.9595418696977725E-9</v>
      </c>
      <c r="F373" s="9">
        <f t="shared" si="91"/>
        <v>10.721314810433174</v>
      </c>
      <c r="G373" s="9">
        <f t="shared" si="94"/>
        <v>10.721314810433224</v>
      </c>
      <c r="H373" s="9">
        <f t="shared" si="92"/>
        <v>3.7542763792451632E-2</v>
      </c>
      <c r="I373" s="9">
        <f t="shared" si="95"/>
        <v>3.7649976940555961E-2</v>
      </c>
      <c r="J373" s="11">
        <f t="shared" si="93"/>
        <v>2.5705988921514697E-2</v>
      </c>
    </row>
    <row r="374" spans="1:10" x14ac:dyDescent="0.2">
      <c r="A374" s="1">
        <f t="shared" si="88"/>
        <v>3.7200000000000089E-3</v>
      </c>
      <c r="B374" s="6">
        <f t="shared" si="85"/>
        <v>2.6625776206059327E-3</v>
      </c>
      <c r="C374" s="6">
        <f t="shared" si="83"/>
        <v>5.3251552412118642E-8</v>
      </c>
      <c r="D374" s="9">
        <f t="shared" si="89"/>
        <v>4.5564060569636827E-12</v>
      </c>
      <c r="E374" s="9">
        <f t="shared" si="84"/>
        <v>4.5564060569636828E-9</v>
      </c>
      <c r="F374" s="9">
        <f t="shared" si="91"/>
        <v>10.721314810433224</v>
      </c>
      <c r="G374" s="9">
        <f t="shared" si="94"/>
        <v>10.72131481043327</v>
      </c>
      <c r="H374" s="9">
        <f t="shared" si="92"/>
        <v>3.7649976940555961E-2</v>
      </c>
      <c r="I374" s="9">
        <f t="shared" si="95"/>
        <v>3.7757190088660297E-2</v>
      </c>
      <c r="J374" s="11">
        <f t="shared" si="93"/>
        <v>2.5779294381275276E-2</v>
      </c>
    </row>
    <row r="375" spans="1:10" x14ac:dyDescent="0.2">
      <c r="A375" s="1">
        <f t="shared" si="88"/>
        <v>3.7300000000000089E-3</v>
      </c>
      <c r="B375" s="6">
        <f t="shared" si="85"/>
        <v>2.5520707331024035E-3</v>
      </c>
      <c r="C375" s="6">
        <f t="shared" si="83"/>
        <v>5.1041414662048059E-8</v>
      </c>
      <c r="D375" s="9">
        <f t="shared" si="89"/>
        <v>4.1860390942118498E-12</v>
      </c>
      <c r="E375" s="9">
        <f t="shared" si="84"/>
        <v>4.1860390942118494E-9</v>
      </c>
      <c r="F375" s="9">
        <f t="shared" si="91"/>
        <v>10.72131481043327</v>
      </c>
      <c r="G375" s="9">
        <f t="shared" si="94"/>
        <v>10.721314810433313</v>
      </c>
      <c r="H375" s="9">
        <f t="shared" si="92"/>
        <v>3.7757190088660297E-2</v>
      </c>
      <c r="I375" s="9">
        <f t="shared" si="95"/>
        <v>3.7864403236764634E-2</v>
      </c>
      <c r="J375" s="11">
        <f t="shared" si="93"/>
        <v>2.5852599841035859E-2</v>
      </c>
    </row>
    <row r="376" spans="1:10" x14ac:dyDescent="0.2">
      <c r="A376" s="1">
        <f t="shared" si="88"/>
        <v>3.7400000000000089E-3</v>
      </c>
      <c r="B376" s="6">
        <f t="shared" si="85"/>
        <v>2.4461502929915089E-3</v>
      </c>
      <c r="C376" s="6">
        <f t="shared" si="83"/>
        <v>4.8923005859830165E-8</v>
      </c>
      <c r="D376" s="9">
        <f t="shared" si="89"/>
        <v>3.8457773690931649E-12</v>
      </c>
      <c r="E376" s="9">
        <f t="shared" si="84"/>
        <v>3.8457773690931652E-9</v>
      </c>
      <c r="F376" s="9">
        <f t="shared" si="91"/>
        <v>10.721314810433313</v>
      </c>
      <c r="G376" s="9">
        <f t="shared" si="94"/>
        <v>10.721314810433352</v>
      </c>
      <c r="H376" s="9">
        <f t="shared" si="92"/>
        <v>3.7864403236764634E-2</v>
      </c>
      <c r="I376" s="9">
        <f t="shared" si="95"/>
        <v>3.797161638486897E-2</v>
      </c>
      <c r="J376" s="11">
        <f t="shared" si="93"/>
        <v>2.5925905300796442E-2</v>
      </c>
    </row>
    <row r="377" spans="1:10" x14ac:dyDescent="0.2">
      <c r="A377" s="1">
        <f t="shared" si="88"/>
        <v>3.750000000000009E-3</v>
      </c>
      <c r="B377" s="6">
        <f t="shared" si="85"/>
        <v>2.3446259456251319E-3</v>
      </c>
      <c r="C377" s="6">
        <f t="shared" si="83"/>
        <v>4.6892518912502625E-8</v>
      </c>
      <c r="D377" s="9">
        <f t="shared" si="89"/>
        <v>3.5331737806939492E-12</v>
      </c>
      <c r="E377" s="9">
        <f t="shared" si="84"/>
        <v>3.5331737806939491E-9</v>
      </c>
      <c r="F377" s="9">
        <f t="shared" si="91"/>
        <v>10.721314810433352</v>
      </c>
      <c r="G377" s="9">
        <f t="shared" si="94"/>
        <v>10.721314810433388</v>
      </c>
      <c r="H377" s="9">
        <f t="shared" si="92"/>
        <v>3.797161638486897E-2</v>
      </c>
      <c r="I377" s="9">
        <f t="shared" si="95"/>
        <v>3.8078829532973306E-2</v>
      </c>
      <c r="J377" s="11">
        <f t="shared" si="93"/>
        <v>2.5999210760557022E-2</v>
      </c>
    </row>
    <row r="378" spans="1:10" x14ac:dyDescent="0.2">
      <c r="A378" s="1">
        <f t="shared" si="88"/>
        <v>3.760000000000009E-3</v>
      </c>
      <c r="B378" s="6">
        <f t="shared" si="85"/>
        <v>2.2473152367819883E-3</v>
      </c>
      <c r="C378" s="6">
        <f t="shared" si="83"/>
        <v>4.4946304735639759E-8</v>
      </c>
      <c r="D378" s="9">
        <f t="shared" si="89"/>
        <v>3.2459801404278207E-12</v>
      </c>
      <c r="E378" s="9">
        <f t="shared" si="84"/>
        <v>3.2459801404278205E-9</v>
      </c>
      <c r="F378" s="9">
        <f t="shared" si="91"/>
        <v>10.721314810433388</v>
      </c>
      <c r="G378" s="9">
        <f t="shared" si="94"/>
        <v>10.721314810433419</v>
      </c>
      <c r="H378" s="9">
        <f t="shared" si="92"/>
        <v>3.8078829532973306E-2</v>
      </c>
      <c r="I378" s="9">
        <f t="shared" si="95"/>
        <v>3.8186042681077642E-2</v>
      </c>
      <c r="J378" s="11">
        <f t="shared" si="93"/>
        <v>2.6072516220317608E-2</v>
      </c>
    </row>
    <row r="379" spans="1:10" x14ac:dyDescent="0.2">
      <c r="A379" s="1">
        <f t="shared" si="88"/>
        <v>3.770000000000009E-3</v>
      </c>
      <c r="B379" s="6">
        <f t="shared" si="85"/>
        <v>2.1540432847704945E-3</v>
      </c>
      <c r="C379" s="6">
        <f t="shared" si="83"/>
        <v>4.3080865695409881E-8</v>
      </c>
      <c r="D379" s="9">
        <f t="shared" si="89"/>
        <v>2.9821310034691746E-12</v>
      </c>
      <c r="E379" s="9">
        <f t="shared" si="84"/>
        <v>2.9821310034691746E-9</v>
      </c>
      <c r="F379" s="9">
        <f t="shared" si="91"/>
        <v>10.721314810433419</v>
      </c>
      <c r="G379" s="9">
        <f t="shared" si="94"/>
        <v>10.72131481043345</v>
      </c>
      <c r="H379" s="9">
        <f t="shared" si="92"/>
        <v>3.8186042681077642E-2</v>
      </c>
      <c r="I379" s="9">
        <f t="shared" si="95"/>
        <v>3.8293255829181978E-2</v>
      </c>
      <c r="J379" s="11">
        <f t="shared" si="93"/>
        <v>2.6145821680078188E-2</v>
      </c>
    </row>
    <row r="380" spans="1:10" x14ac:dyDescent="0.2">
      <c r="A380" s="1">
        <f t="shared" si="88"/>
        <v>3.780000000000009E-3</v>
      </c>
      <c r="B380" s="6">
        <f t="shared" si="85"/>
        <v>2.0646424661405738E-3</v>
      </c>
      <c r="C380" s="6">
        <f t="shared" si="83"/>
        <v>4.1292849322811469E-8</v>
      </c>
      <c r="D380" s="9">
        <f t="shared" si="89"/>
        <v>2.739728814446756E-12</v>
      </c>
      <c r="E380" s="9">
        <f t="shared" si="84"/>
        <v>2.7397288144467562E-9</v>
      </c>
      <c r="F380" s="9">
        <f t="shared" si="91"/>
        <v>10.72131481043345</v>
      </c>
      <c r="G380" s="9">
        <f t="shared" si="94"/>
        <v>10.721314810433476</v>
      </c>
      <c r="H380" s="9">
        <f t="shared" si="92"/>
        <v>3.8293255829181978E-2</v>
      </c>
      <c r="I380" s="9">
        <f t="shared" si="95"/>
        <v>3.8400468977286314E-2</v>
      </c>
      <c r="J380" s="11">
        <f t="shared" si="93"/>
        <v>2.6219127139838767E-2</v>
      </c>
    </row>
    <row r="381" spans="1:10" x14ac:dyDescent="0.2">
      <c r="A381" s="1">
        <f t="shared" si="88"/>
        <v>3.7900000000000091E-3</v>
      </c>
      <c r="B381" s="6">
        <f t="shared" si="85"/>
        <v>1.9789521144396218E-3</v>
      </c>
      <c r="C381" s="6">
        <f t="shared" si="83"/>
        <v>3.9579042288792429E-8</v>
      </c>
      <c r="D381" s="9">
        <f t="shared" si="89"/>
        <v>2.5170302605679755E-12</v>
      </c>
      <c r="E381" s="9">
        <f t="shared" si="84"/>
        <v>2.5170302605679756E-9</v>
      </c>
      <c r="F381" s="9">
        <f t="shared" si="91"/>
        <v>10.721314810433476</v>
      </c>
      <c r="G381" s="9">
        <f t="shared" si="94"/>
        <v>10.721314810433501</v>
      </c>
      <c r="H381" s="9">
        <f t="shared" si="92"/>
        <v>3.8400468977286314E-2</v>
      </c>
      <c r="I381" s="9">
        <f t="shared" si="95"/>
        <v>3.8507682125390651E-2</v>
      </c>
      <c r="J381" s="11">
        <f t="shared" si="93"/>
        <v>2.6292432599599354E-2</v>
      </c>
    </row>
    <row r="382" spans="1:10" x14ac:dyDescent="0.2">
      <c r="A382" s="1">
        <f t="shared" si="88"/>
        <v>3.8000000000000091E-3</v>
      </c>
      <c r="B382" s="6">
        <f t="shared" si="85"/>
        <v>1.896818231471176E-3</v>
      </c>
      <c r="C382" s="6">
        <f t="shared" si="83"/>
        <v>3.7936364629423513E-8</v>
      </c>
      <c r="D382" s="9">
        <f t="shared" si="89"/>
        <v>2.3124337340278817E-12</v>
      </c>
      <c r="E382" s="9">
        <f t="shared" si="84"/>
        <v>2.3124337340278819E-9</v>
      </c>
      <c r="F382" s="9">
        <f t="shared" si="91"/>
        <v>10.721314810433501</v>
      </c>
      <c r="G382" s="9">
        <f t="shared" si="94"/>
        <v>10.721314810433524</v>
      </c>
      <c r="H382" s="9">
        <f t="shared" si="92"/>
        <v>3.8507682125390651E-2</v>
      </c>
      <c r="I382" s="9">
        <f t="shared" si="95"/>
        <v>3.8614895273494987E-2</v>
      </c>
      <c r="J382" s="11">
        <f t="shared" si="93"/>
        <v>2.6365738059359937E-2</v>
      </c>
    </row>
    <row r="383" spans="1:10" x14ac:dyDescent="0.2">
      <c r="A383" s="1">
        <f t="shared" si="88"/>
        <v>3.8100000000000091E-3</v>
      </c>
      <c r="B383" s="6">
        <f t="shared" si="85"/>
        <v>1.8180932105374659E-3</v>
      </c>
      <c r="C383" s="6">
        <f t="shared" si="83"/>
        <v>3.6361864210749316E-8</v>
      </c>
      <c r="D383" s="9">
        <f t="shared" si="89"/>
        <v>2.1244678135349408E-12</v>
      </c>
      <c r="E383" s="9">
        <f t="shared" si="84"/>
        <v>2.1244678135349408E-9</v>
      </c>
      <c r="F383" s="9">
        <f t="shared" si="91"/>
        <v>10.721314810433524</v>
      </c>
      <c r="G383" s="9">
        <f t="shared" si="94"/>
        <v>10.721314810433546</v>
      </c>
      <c r="H383" s="9">
        <f t="shared" si="92"/>
        <v>3.8614895273494987E-2</v>
      </c>
      <c r="I383" s="9">
        <f t="shared" si="95"/>
        <v>3.8722108421599323E-2</v>
      </c>
      <c r="J383" s="11">
        <f t="shared" si="93"/>
        <v>2.6439043519120523E-2</v>
      </c>
    </row>
    <row r="384" spans="1:10" x14ac:dyDescent="0.2">
      <c r="A384" s="1">
        <f t="shared" si="88"/>
        <v>3.8200000000000092E-3</v>
      </c>
      <c r="B384" s="6">
        <f t="shared" si="85"/>
        <v>1.7426355711684127E-3</v>
      </c>
      <c r="C384" s="6">
        <f t="shared" si="83"/>
        <v>3.4852711423368248E-8</v>
      </c>
      <c r="D384" s="9">
        <f t="shared" si="89"/>
        <v>1.951780682114679E-12</v>
      </c>
      <c r="E384" s="9">
        <f t="shared" si="84"/>
        <v>1.9517806821146787E-9</v>
      </c>
      <c r="F384" s="9">
        <f t="shared" si="91"/>
        <v>10.721314810433546</v>
      </c>
      <c r="G384" s="9">
        <f t="shared" si="94"/>
        <v>10.721314810433565</v>
      </c>
      <c r="H384" s="9">
        <f t="shared" si="92"/>
        <v>3.8722108421599323E-2</v>
      </c>
      <c r="I384" s="9">
        <f t="shared" si="95"/>
        <v>3.8829321569703659E-2</v>
      </c>
      <c r="J384" s="11">
        <f t="shared" ref="J384:J389" si="96">(4*0.0000001*LN(1+(2*$L$23/$L$25))*$L$9*$L$9/(($L$21/1000)*4*$L$16*$L$16*($L$3/1000000000)*($L$3/1000000000)))*((0.25*EXP(2*($L$16-$L$14)*A384)/(($L$16-$L$14)*($L$16-$L$14)))+(0.25*EXP(-2*($L$16+$L$14)*A384)/(($L$16+$L$14)*($L$16+$L$14)))-(0.5*EXP(-2*$L$14*A384)/($L$14*$L$14))+((0.5/($L$16+$L$14))-(0.5/($L$16-$L$14))-(1/$L$14))*A384+(0.5/($L$14*$L$14))-(0.25/(($L$16-$L$14)*($L$16-$L$14)))-(0.25/(($L$16+$L$14)*($L$16+$L$14))))</f>
        <v>2.651234897888111E-2</v>
      </c>
    </row>
    <row r="385" spans="1:10" x14ac:dyDescent="0.2">
      <c r="A385" s="1">
        <f t="shared" si="88"/>
        <v>3.8300000000000092E-3</v>
      </c>
      <c r="B385" s="6">
        <f t="shared" si="85"/>
        <v>1.6703097048603604E-3</v>
      </c>
      <c r="C385" s="6">
        <f t="shared" si="83"/>
        <v>3.3406194097207205E-8</v>
      </c>
      <c r="D385" s="9">
        <f t="shared" si="89"/>
        <v>1.7931304050859835E-12</v>
      </c>
      <c r="E385" s="9">
        <f t="shared" si="84"/>
        <v>1.7931304050859834E-9</v>
      </c>
      <c r="F385" s="9">
        <f t="shared" si="91"/>
        <v>10.721314810433565</v>
      </c>
      <c r="G385" s="9">
        <f t="shared" si="94"/>
        <v>10.721314810433583</v>
      </c>
      <c r="H385" s="9">
        <f t="shared" si="92"/>
        <v>3.8829321569703659E-2</v>
      </c>
      <c r="I385" s="9">
        <f t="shared" si="95"/>
        <v>3.8936534717807995E-2</v>
      </c>
      <c r="J385" s="11">
        <f t="shared" si="96"/>
        <v>2.6585654438641689E-2</v>
      </c>
    </row>
    <row r="386" spans="1:10" x14ac:dyDescent="0.2">
      <c r="A386" s="1">
        <f t="shared" si="88"/>
        <v>3.8400000000000092E-3</v>
      </c>
      <c r="B386" s="6">
        <f t="shared" si="85"/>
        <v>1.6009856313676026E-3</v>
      </c>
      <c r="C386" s="6">
        <f t="shared" ref="C386:C449" si="97">4*3.1415*0.0000001*B386/(2*3.1415*(($L$25/2000)+($L$23/2000)))</f>
        <v>3.201971262735204E-8</v>
      </c>
      <c r="D386" s="9">
        <f t="shared" si="89"/>
        <v>1.6473759982910324E-12</v>
      </c>
      <c r="E386" s="9">
        <f t="shared" ref="E386:E449" si="98">D386/($L$21/1000)</f>
        <v>1.6473759982910324E-9</v>
      </c>
      <c r="F386" s="9">
        <f t="shared" si="91"/>
        <v>10.721314810433583</v>
      </c>
      <c r="G386" s="9">
        <f t="shared" si="94"/>
        <v>10.721314810433599</v>
      </c>
      <c r="H386" s="9">
        <f t="shared" si="92"/>
        <v>3.8936534717807995E-2</v>
      </c>
      <c r="I386" s="9">
        <f t="shared" si="95"/>
        <v>3.9043747865912332E-2</v>
      </c>
      <c r="J386" s="11">
        <f t="shared" si="96"/>
        <v>2.6658959898402276E-2</v>
      </c>
    </row>
    <row r="387" spans="1:10" x14ac:dyDescent="0.2">
      <c r="A387" s="1">
        <f t="shared" si="88"/>
        <v>3.8500000000000092E-3</v>
      </c>
      <c r="B387" s="6">
        <f t="shared" ref="B387:B450" si="99">IF($L$16&gt;0,($L$9/($L$16*($L$3/1000000000)))*0.5*(EXP(($L$16-$L$14)*A387)-EXP(-($L$16+$L$14)*A387)),($L$9/($L$18*($L$3/1000000000)))*EXP(-$L$14*A387)*SIN($L$18*A387))</f>
        <v>1.534538765108716E-3</v>
      </c>
      <c r="C387" s="6">
        <f t="shared" si="97"/>
        <v>3.069077530217431E-8</v>
      </c>
      <c r="D387" s="9">
        <f t="shared" si="89"/>
        <v>1.5134692223431702E-12</v>
      </c>
      <c r="E387" s="9">
        <f t="shared" si="98"/>
        <v>1.5134692223431702E-9</v>
      </c>
      <c r="F387" s="9">
        <f t="shared" si="91"/>
        <v>10.721314810433599</v>
      </c>
      <c r="G387" s="9">
        <f t="shared" si="94"/>
        <v>10.721314810433615</v>
      </c>
      <c r="H387" s="9">
        <f t="shared" si="92"/>
        <v>3.9043747865912332E-2</v>
      </c>
      <c r="I387" s="9">
        <f t="shared" si="95"/>
        <v>3.9150961014016668E-2</v>
      </c>
      <c r="J387" s="11">
        <f t="shared" si="96"/>
        <v>2.6732265358162862E-2</v>
      </c>
    </row>
    <row r="388" spans="1:10" x14ac:dyDescent="0.2">
      <c r="A388" s="1">
        <f t="shared" si="88"/>
        <v>3.8600000000000093E-3</v>
      </c>
      <c r="B388" s="6">
        <f t="shared" si="99"/>
        <v>1.4708496912679005E-3</v>
      </c>
      <c r="C388" s="6">
        <f t="shared" si="97"/>
        <v>2.9416993825358005E-8</v>
      </c>
      <c r="D388" s="9">
        <f t="shared" si="89"/>
        <v>1.3904470438784278E-12</v>
      </c>
      <c r="E388" s="9">
        <f t="shared" si="98"/>
        <v>1.3904470438784277E-9</v>
      </c>
      <c r="F388" s="9">
        <f t="shared" si="91"/>
        <v>10.721314810433615</v>
      </c>
      <c r="G388" s="9">
        <f t="shared" si="94"/>
        <v>10.721314810433629</v>
      </c>
      <c r="H388" s="9">
        <f t="shared" si="92"/>
        <v>3.9150961014016668E-2</v>
      </c>
      <c r="I388" s="9">
        <f t="shared" si="95"/>
        <v>3.9258174162121004E-2</v>
      </c>
      <c r="J388" s="11">
        <f t="shared" si="96"/>
        <v>2.6805570817923445E-2</v>
      </c>
    </row>
    <row r="389" spans="1:10" x14ac:dyDescent="0.2">
      <c r="A389" s="1">
        <f t="shared" si="88"/>
        <v>3.8700000000000093E-3</v>
      </c>
      <c r="B389" s="6">
        <f t="shared" si="99"/>
        <v>1.4098039511889491E-3</v>
      </c>
      <c r="C389" s="6">
        <f t="shared" si="97"/>
        <v>2.8196079023778976E-8</v>
      </c>
      <c r="D389" s="9">
        <f t="shared" si="89"/>
        <v>1.2774247095933906E-12</v>
      </c>
      <c r="E389" s="9">
        <f t="shared" si="98"/>
        <v>1.2774247095933907E-9</v>
      </c>
      <c r="F389" s="9">
        <f t="shared" si="91"/>
        <v>10.721314810433629</v>
      </c>
      <c r="G389" s="9">
        <f t="shared" si="94"/>
        <v>10.721314810433642</v>
      </c>
      <c r="H389" s="9">
        <f t="shared" si="92"/>
        <v>3.9258174162121004E-2</v>
      </c>
      <c r="I389" s="9">
        <f t="shared" si="95"/>
        <v>3.936538731022534E-2</v>
      </c>
      <c r="J389" s="11">
        <f t="shared" si="96"/>
        <v>2.6878876277684028E-2</v>
      </c>
    </row>
    <row r="390" spans="1:10" x14ac:dyDescent="0.2">
      <c r="A390" s="1">
        <f t="shared" si="88"/>
        <v>3.8800000000000093E-3</v>
      </c>
      <c r="B390" s="6">
        <f t="shared" si="99"/>
        <v>1.3512918366761655E-3</v>
      </c>
      <c r="C390" s="6">
        <f t="shared" si="97"/>
        <v>2.7025836733523303E-8</v>
      </c>
      <c r="D390" s="9">
        <f t="shared" si="89"/>
        <v>1.1735893832591249E-12</v>
      </c>
      <c r="E390" s="9">
        <f t="shared" si="98"/>
        <v>1.1735893832591249E-9</v>
      </c>
      <c r="F390" s="9">
        <f t="shared" si="91"/>
        <v>10.721314810433642</v>
      </c>
      <c r="G390" s="9">
        <f t="shared" si="94"/>
        <v>10.721314810433654</v>
      </c>
      <c r="H390" s="9">
        <f t="shared" si="92"/>
        <v>3.936538731022534E-2</v>
      </c>
      <c r="I390" s="9">
        <f t="shared" si="95"/>
        <v>3.9472600458329676E-2</v>
      </c>
      <c r="J390" s="11">
        <f t="shared" ref="J390:J453" si="100">(4*0.0000001*LN(1+(2*$L$23/$L$25))*$L$9*$L$9/(($L$21/1000)*4*$L$16*$L$16*($L$3/1000000000)*($L$3/1000000000)))*((0.25*EXP(2*($L$16-$L$14)*A390)/(($L$16-$L$14)*($L$16-$L$14)))+(0.25*EXP(-2*($L$16+$L$14)*A390)/(($L$16+$L$14)*($L$16+$L$14)))-(0.5*EXP(-2*$L$14*A390)/($L$14*$L$14))+((0.5/($L$16+$L$14))-(0.5/($L$16-$L$14))-(1/$L$14))*A390+(0.5/($L$14*$L$14))-(0.25/(($L$16-$L$14)*($L$16-$L$14)))-(0.25/(($L$16+$L$14)*($L$16+$L$14))))</f>
        <v>2.6952181737444611E-2</v>
      </c>
    </row>
    <row r="391" spans="1:10" x14ac:dyDescent="0.2">
      <c r="A391" s="1">
        <f t="shared" si="88"/>
        <v>3.8900000000000093E-3</v>
      </c>
      <c r="B391" s="6">
        <f t="shared" si="99"/>
        <v>1.2952081928325626E-3</v>
      </c>
      <c r="C391" s="6">
        <f t="shared" si="97"/>
        <v>2.5904163856651245E-8</v>
      </c>
      <c r="D391" s="9">
        <f t="shared" si="89"/>
        <v>1.0781942999497305E-12</v>
      </c>
      <c r="E391" s="9">
        <f t="shared" si="98"/>
        <v>1.0781942999497305E-9</v>
      </c>
      <c r="F391" s="9">
        <f t="shared" si="91"/>
        <v>10.721314810433654</v>
      </c>
      <c r="G391" s="9">
        <f t="shared" si="94"/>
        <v>10.721314810433665</v>
      </c>
      <c r="H391" s="9">
        <f t="shared" si="92"/>
        <v>3.9472600458329676E-2</v>
      </c>
      <c r="I391" s="9">
        <f t="shared" si="95"/>
        <v>3.9579813606434013E-2</v>
      </c>
      <c r="J391" s="11">
        <f t="shared" si="100"/>
        <v>2.7025487197205197E-2</v>
      </c>
    </row>
    <row r="392" spans="1:10" x14ac:dyDescent="0.2">
      <c r="A392" s="1">
        <f t="shared" si="88"/>
        <v>3.9000000000000094E-3</v>
      </c>
      <c r="B392" s="6">
        <f t="shared" si="99"/>
        <v>1.2414522290810062E-3</v>
      </c>
      <c r="C392" s="6">
        <f t="shared" si="97"/>
        <v>2.4829044581620121E-8</v>
      </c>
      <c r="D392" s="9">
        <f t="shared" si="89"/>
        <v>9.9055339544377286E-13</v>
      </c>
      <c r="E392" s="9">
        <f t="shared" si="98"/>
        <v>9.9055339544377287E-10</v>
      </c>
      <c r="F392" s="9">
        <f t="shared" si="91"/>
        <v>10.721314810433665</v>
      </c>
      <c r="G392" s="9">
        <f t="shared" si="94"/>
        <v>10.721314810433675</v>
      </c>
      <c r="H392" s="9">
        <f t="shared" si="92"/>
        <v>3.9579813606434013E-2</v>
      </c>
      <c r="I392" s="9">
        <f t="shared" si="95"/>
        <v>3.9687026754538349E-2</v>
      </c>
      <c r="J392" s="11">
        <f t="shared" si="100"/>
        <v>2.709879265696578E-2</v>
      </c>
    </row>
    <row r="393" spans="1:10" x14ac:dyDescent="0.2">
      <c r="A393" s="1">
        <f t="shared" si="88"/>
        <v>3.910000000000009E-3</v>
      </c>
      <c r="B393" s="6">
        <f t="shared" si="99"/>
        <v>1.1899273380286881E-3</v>
      </c>
      <c r="C393" s="6">
        <f t="shared" si="97"/>
        <v>2.3798546760573758E-8</v>
      </c>
      <c r="D393" s="9">
        <f t="shared" si="89"/>
        <v>9.1003637217423082E-13</v>
      </c>
      <c r="E393" s="9">
        <f t="shared" si="98"/>
        <v>9.1003637217423085E-10</v>
      </c>
      <c r="F393" s="9">
        <f t="shared" si="91"/>
        <v>10.721314810433675</v>
      </c>
      <c r="G393" s="9">
        <f t="shared" si="94"/>
        <v>10.721314810433684</v>
      </c>
      <c r="H393" s="9">
        <f t="shared" si="92"/>
        <v>3.9687026754538349E-2</v>
      </c>
      <c r="I393" s="9">
        <f t="shared" si="95"/>
        <v>3.9794239902642678E-2</v>
      </c>
      <c r="J393" s="11">
        <f t="shared" si="100"/>
        <v>2.717209811672636E-2</v>
      </c>
    </row>
    <row r="394" spans="1:10" x14ac:dyDescent="0.2">
      <c r="A394" s="1">
        <f t="shared" si="88"/>
        <v>3.9200000000000085E-3</v>
      </c>
      <c r="B394" s="6">
        <f t="shared" si="99"/>
        <v>1.1405409218494013E-3</v>
      </c>
      <c r="C394" s="6">
        <f t="shared" si="97"/>
        <v>2.281081843698802E-8</v>
      </c>
      <c r="D394" s="9">
        <f t="shared" si="89"/>
        <v>8.3606416624216282E-13</v>
      </c>
      <c r="E394" s="9">
        <f t="shared" si="98"/>
        <v>8.3606416624216281E-10</v>
      </c>
      <c r="F394" s="9">
        <f t="shared" si="91"/>
        <v>10.721314810433684</v>
      </c>
      <c r="G394" s="9">
        <f t="shared" si="94"/>
        <v>10.721314810433693</v>
      </c>
      <c r="H394" s="9">
        <f t="shared" si="92"/>
        <v>3.9794239902642678E-2</v>
      </c>
      <c r="I394" s="9">
        <f t="shared" si="95"/>
        <v>3.9901453050747007E-2</v>
      </c>
      <c r="J394" s="11">
        <f t="shared" si="100"/>
        <v>2.7245403576486946E-2</v>
      </c>
    </row>
    <row r="395" spans="1:10" x14ac:dyDescent="0.2">
      <c r="A395" s="1">
        <f t="shared" si="88"/>
        <v>3.9300000000000081E-3</v>
      </c>
      <c r="B395" s="6">
        <f t="shared" si="99"/>
        <v>1.0932042258715762E-3</v>
      </c>
      <c r="C395" s="6">
        <f t="shared" si="97"/>
        <v>2.1864084517431516E-8</v>
      </c>
      <c r="D395" s="9">
        <f t="shared" si="89"/>
        <v>7.6810478289363379E-13</v>
      </c>
      <c r="E395" s="9">
        <f t="shared" si="98"/>
        <v>7.6810478289363377E-10</v>
      </c>
      <c r="F395" s="9">
        <f t="shared" si="91"/>
        <v>10.721314810433693</v>
      </c>
      <c r="G395" s="9">
        <f t="shared" si="94"/>
        <v>10.7213148104337</v>
      </c>
      <c r="H395" s="9">
        <f t="shared" si="92"/>
        <v>3.9901453050747007E-2</v>
      </c>
      <c r="I395" s="9">
        <f t="shared" si="95"/>
        <v>4.0008666198851336E-2</v>
      </c>
      <c r="J395" s="11">
        <f t="shared" si="100"/>
        <v>2.7318709036247529E-2</v>
      </c>
    </row>
    <row r="396" spans="1:10" x14ac:dyDescent="0.2">
      <c r="A396" s="1">
        <f t="shared" si="88"/>
        <v>3.9400000000000077E-3</v>
      </c>
      <c r="B396" s="6">
        <f t="shared" si="99"/>
        <v>1.0478321790730791E-3</v>
      </c>
      <c r="C396" s="6">
        <f t="shared" si="97"/>
        <v>2.0956643581461578E-8</v>
      </c>
      <c r="D396" s="9">
        <f t="shared" si="89"/>
        <v>7.0566947050950844E-13</v>
      </c>
      <c r="E396" s="9">
        <f t="shared" si="98"/>
        <v>7.0566947050950843E-10</v>
      </c>
      <c r="F396" s="9">
        <f t="shared" si="91"/>
        <v>10.7213148104337</v>
      </c>
      <c r="G396" s="9">
        <f t="shared" si="94"/>
        <v>10.721314810433707</v>
      </c>
      <c r="H396" s="9">
        <f t="shared" si="92"/>
        <v>4.0008666198851336E-2</v>
      </c>
      <c r="I396" s="9">
        <f t="shared" si="95"/>
        <v>4.0115879346955666E-2</v>
      </c>
      <c r="J396" s="11">
        <f t="shared" si="100"/>
        <v>2.7392014496008109E-2</v>
      </c>
    </row>
    <row r="397" spans="1:10" x14ac:dyDescent="0.2">
      <c r="A397" s="1">
        <f t="shared" si="88"/>
        <v>3.9500000000000073E-3</v>
      </c>
      <c r="B397" s="6">
        <f t="shared" si="99"/>
        <v>1.0043432411960096E-3</v>
      </c>
      <c r="C397" s="6">
        <f t="shared" si="97"/>
        <v>2.0086864823920187E-8</v>
      </c>
      <c r="D397" s="9">
        <f t="shared" si="89"/>
        <v>6.4830920559197261E-13</v>
      </c>
      <c r="E397" s="9">
        <f t="shared" si="98"/>
        <v>6.4830920559197261E-10</v>
      </c>
      <c r="F397" s="9">
        <f t="shared" si="91"/>
        <v>10.721314810433707</v>
      </c>
      <c r="G397" s="9">
        <f t="shared" si="94"/>
        <v>10.721314810433714</v>
      </c>
      <c r="H397" s="9">
        <f t="shared" si="92"/>
        <v>4.0115879346955666E-2</v>
      </c>
      <c r="I397" s="9">
        <f t="shared" si="95"/>
        <v>4.0223092495060002E-2</v>
      </c>
      <c r="J397" s="11">
        <f t="shared" si="100"/>
        <v>2.7465319955768692E-2</v>
      </c>
    </row>
    <row r="398" spans="1:10" x14ac:dyDescent="0.2">
      <c r="A398" s="1">
        <f t="shared" si="88"/>
        <v>3.9600000000000069E-3</v>
      </c>
      <c r="B398" s="6">
        <f t="shared" si="99"/>
        <v>9.6265925620686219E-4</v>
      </c>
      <c r="C398" s="6">
        <f t="shared" si="97"/>
        <v>1.9253185124137238E-8</v>
      </c>
      <c r="D398" s="9">
        <f t="shared" si="89"/>
        <v>5.9561146346862048E-13</v>
      </c>
      <c r="E398" s="9">
        <f t="shared" si="98"/>
        <v>5.9561146346862046E-10</v>
      </c>
      <c r="F398" s="9">
        <f t="shared" si="91"/>
        <v>10.721314810433714</v>
      </c>
      <c r="G398" s="9">
        <f t="shared" si="94"/>
        <v>10.72131481043372</v>
      </c>
      <c r="H398" s="9">
        <f t="shared" si="92"/>
        <v>4.0223092495060002E-2</v>
      </c>
      <c r="I398" s="9">
        <f t="shared" si="95"/>
        <v>4.0330305643164338E-2</v>
      </c>
      <c r="J398" s="11">
        <f t="shared" si="100"/>
        <v>2.7538625415529271E-2</v>
      </c>
    </row>
    <row r="399" spans="1:10" x14ac:dyDescent="0.2">
      <c r="A399" s="1">
        <f t="shared" si="88"/>
        <v>3.9700000000000065E-3</v>
      </c>
      <c r="B399" s="6">
        <f t="shared" si="99"/>
        <v>9.2270531183859803E-4</v>
      </c>
      <c r="C399" s="6">
        <f t="shared" si="97"/>
        <v>1.8454106236771959E-8</v>
      </c>
      <c r="D399" s="9">
        <f t="shared" si="89"/>
        <v>5.4719725148944679E-13</v>
      </c>
      <c r="E399" s="9">
        <f t="shared" si="98"/>
        <v>5.4719725148944683E-10</v>
      </c>
      <c r="F399" s="9">
        <f t="shared" si="91"/>
        <v>10.72131481043372</v>
      </c>
      <c r="G399" s="9">
        <f t="shared" si="94"/>
        <v>10.721314810433725</v>
      </c>
      <c r="H399" s="9">
        <f t="shared" si="92"/>
        <v>4.0330305643164338E-2</v>
      </c>
      <c r="I399" s="9">
        <f t="shared" si="95"/>
        <v>4.0437518791268674E-2</v>
      </c>
      <c r="J399" s="11">
        <f t="shared" si="100"/>
        <v>2.7611930875289851E-2</v>
      </c>
    </row>
    <row r="400" spans="1:10" x14ac:dyDescent="0.2">
      <c r="A400" s="1">
        <f t="shared" si="88"/>
        <v>3.9800000000000061E-3</v>
      </c>
      <c r="B400" s="6">
        <f t="shared" si="99"/>
        <v>8.8440960496224692E-4</v>
      </c>
      <c r="C400" s="6">
        <f t="shared" si="97"/>
        <v>1.7688192099244936E-8</v>
      </c>
      <c r="D400" s="9">
        <f t="shared" si="89"/>
        <v>5.0271838338010405E-13</v>
      </c>
      <c r="E400" s="9">
        <f t="shared" si="98"/>
        <v>5.0271838338010402E-10</v>
      </c>
      <c r="F400" s="9">
        <f t="shared" si="91"/>
        <v>10.721314810433725</v>
      </c>
      <c r="G400" s="9">
        <f t="shared" si="94"/>
        <v>10.72131481043373</v>
      </c>
      <c r="H400" s="9">
        <f t="shared" si="92"/>
        <v>4.0437518791268674E-2</v>
      </c>
      <c r="I400" s="9">
        <f t="shared" si="95"/>
        <v>4.054473193937301E-2</v>
      </c>
      <c r="J400" s="11">
        <f t="shared" si="100"/>
        <v>2.7685236335050434E-2</v>
      </c>
    </row>
    <row r="401" spans="1:10" x14ac:dyDescent="0.2">
      <c r="A401" s="1">
        <f t="shared" si="88"/>
        <v>3.9900000000000057E-3</v>
      </c>
      <c r="B401" s="6">
        <f t="shared" si="99"/>
        <v>8.4770331254612028E-4</v>
      </c>
      <c r="C401" s="6">
        <f t="shared" si="97"/>
        <v>1.6954066250922402E-8</v>
      </c>
      <c r="D401" s="9">
        <f t="shared" si="89"/>
        <v>4.6185497514908703E-13</v>
      </c>
      <c r="E401" s="9">
        <f t="shared" si="98"/>
        <v>4.61854975149087E-10</v>
      </c>
      <c r="F401" s="9">
        <f t="shared" si="91"/>
        <v>10.72131481043373</v>
      </c>
      <c r="G401" s="9">
        <f t="shared" si="94"/>
        <v>10.721314810433736</v>
      </c>
      <c r="H401" s="9">
        <f t="shared" si="92"/>
        <v>4.054473193937301E-2</v>
      </c>
      <c r="I401" s="9">
        <f t="shared" si="95"/>
        <v>4.0651945087477347E-2</v>
      </c>
      <c r="J401" s="11">
        <f t="shared" si="100"/>
        <v>2.775854179481102E-2</v>
      </c>
    </row>
    <row r="402" spans="1:10" x14ac:dyDescent="0.2">
      <c r="A402" s="1">
        <f t="shared" si="88"/>
        <v>4.0000000000000053E-3</v>
      </c>
      <c r="B402" s="6">
        <f t="shared" si="99"/>
        <v>8.1252046797065025E-4</v>
      </c>
      <c r="C402" s="6">
        <f t="shared" si="97"/>
        <v>1.6250409359413002E-8</v>
      </c>
      <c r="D402" s="9">
        <f t="shared" si="89"/>
        <v>4.2431314453977132E-13</v>
      </c>
      <c r="E402" s="9">
        <f t="shared" si="98"/>
        <v>4.2431314453977129E-10</v>
      </c>
      <c r="F402" s="9">
        <f t="shared" si="91"/>
        <v>10.721314810433736</v>
      </c>
      <c r="G402" s="9">
        <f t="shared" si="94"/>
        <v>10.721314810433739</v>
      </c>
      <c r="H402" s="9">
        <f t="shared" si="92"/>
        <v>4.0651945087477347E-2</v>
      </c>
      <c r="I402" s="9">
        <f t="shared" si="95"/>
        <v>4.0759158235581683E-2</v>
      </c>
      <c r="J402" s="11">
        <f t="shared" si="100"/>
        <v>2.78318472545716E-2</v>
      </c>
    </row>
    <row r="403" spans="1:10" x14ac:dyDescent="0.2">
      <c r="A403" s="1">
        <f t="shared" si="88"/>
        <v>4.0100000000000049E-3</v>
      </c>
      <c r="B403" s="6">
        <f t="shared" si="99"/>
        <v>7.7879784247667232E-4</v>
      </c>
      <c r="C403" s="6">
        <f t="shared" si="97"/>
        <v>1.5575956849533441E-8</v>
      </c>
      <c r="D403" s="9">
        <f t="shared" si="89"/>
        <v>3.8982289748229416E-13</v>
      </c>
      <c r="E403" s="9">
        <f t="shared" si="98"/>
        <v>3.8982289748229413E-10</v>
      </c>
      <c r="F403" s="9">
        <f t="shared" si="91"/>
        <v>10.721314810433739</v>
      </c>
      <c r="G403" s="9">
        <f t="shared" si="94"/>
        <v>10.721314810433743</v>
      </c>
      <c r="H403" s="9">
        <f t="shared" si="92"/>
        <v>4.0759158235581683E-2</v>
      </c>
      <c r="I403" s="9">
        <f t="shared" si="95"/>
        <v>4.0866371383686019E-2</v>
      </c>
      <c r="J403" s="11">
        <f t="shared" si="100"/>
        <v>2.7905152714332183E-2</v>
      </c>
    </row>
    <row r="404" spans="1:10" x14ac:dyDescent="0.2">
      <c r="A404" s="1">
        <f t="shared" ref="A404:A467" si="101">A403+0.00001</f>
        <v>4.0200000000000045E-3</v>
      </c>
      <c r="B404" s="6">
        <f t="shared" si="99"/>
        <v>7.4647483153399954E-4</v>
      </c>
      <c r="C404" s="6">
        <f t="shared" si="97"/>
        <v>1.4929496630679987E-8</v>
      </c>
      <c r="D404" s="9">
        <f t="shared" si="89"/>
        <v>3.5813618634490982E-13</v>
      </c>
      <c r="E404" s="9">
        <f t="shared" si="98"/>
        <v>3.5813618634490984E-10</v>
      </c>
      <c r="F404" s="9">
        <f t="shared" si="91"/>
        <v>10.721314810433743</v>
      </c>
      <c r="G404" s="9">
        <f t="shared" si="94"/>
        <v>10.721314810433746</v>
      </c>
      <c r="H404" s="9">
        <f t="shared" si="92"/>
        <v>4.0866371383686019E-2</v>
      </c>
      <c r="I404" s="9">
        <f t="shared" si="95"/>
        <v>4.0973584531790355E-2</v>
      </c>
      <c r="J404" s="11">
        <f t="shared" si="100"/>
        <v>2.7978458174092766E-2</v>
      </c>
    </row>
    <row r="405" spans="1:10" x14ac:dyDescent="0.2">
      <c r="A405" s="1">
        <f t="shared" si="101"/>
        <v>4.0300000000000041E-3</v>
      </c>
      <c r="B405" s="6">
        <f t="shared" si="99"/>
        <v>7.1549334592616802E-4</v>
      </c>
      <c r="C405" s="6">
        <f t="shared" si="97"/>
        <v>1.4309866918523358E-8</v>
      </c>
      <c r="D405" s="9">
        <f t="shared" si="89"/>
        <v>3.2902512602021422E-13</v>
      </c>
      <c r="E405" s="9">
        <f t="shared" si="98"/>
        <v>3.2902512602021422E-10</v>
      </c>
      <c r="F405" s="9">
        <f t="shared" si="91"/>
        <v>10.721314810433746</v>
      </c>
      <c r="G405" s="9">
        <f t="shared" si="94"/>
        <v>10.72131481043375</v>
      </c>
      <c r="H405" s="9">
        <f t="shared" si="92"/>
        <v>4.0973584531790355E-2</v>
      </c>
      <c r="I405" s="9">
        <f t="shared" si="95"/>
        <v>4.1080797679894691E-2</v>
      </c>
      <c r="J405" s="11">
        <f t="shared" si="100"/>
        <v>2.8051763633853345E-2</v>
      </c>
    </row>
    <row r="406" spans="1:10" x14ac:dyDescent="0.2">
      <c r="A406" s="1">
        <f t="shared" si="101"/>
        <v>4.0400000000000037E-3</v>
      </c>
      <c r="B406" s="6">
        <f t="shared" si="99"/>
        <v>6.8579770735552846E-4</v>
      </c>
      <c r="C406" s="6">
        <f t="shared" si="97"/>
        <v>1.3715954147110567E-8</v>
      </c>
      <c r="D406" s="9">
        <f t="shared" si="89"/>
        <v>3.0228035501656229E-13</v>
      </c>
      <c r="E406" s="9">
        <f t="shared" si="98"/>
        <v>3.0228035501656227E-10</v>
      </c>
      <c r="F406" s="9">
        <f t="shared" si="91"/>
        <v>10.72131481043375</v>
      </c>
      <c r="G406" s="9">
        <f t="shared" si="94"/>
        <v>10.721314810433753</v>
      </c>
      <c r="H406" s="9">
        <f t="shared" si="92"/>
        <v>4.1080797679894691E-2</v>
      </c>
      <c r="I406" s="9">
        <f t="shared" si="95"/>
        <v>4.1188010827999028E-2</v>
      </c>
      <c r="J406" s="11">
        <f t="shared" si="100"/>
        <v>2.8125069093613928E-2</v>
      </c>
    </row>
    <row r="407" spans="1:10" x14ac:dyDescent="0.2">
      <c r="A407" s="1">
        <f t="shared" si="101"/>
        <v>4.0500000000000033E-3</v>
      </c>
      <c r="B407" s="6">
        <f t="shared" si="99"/>
        <v>6.573345483811573E-4</v>
      </c>
      <c r="C407" s="6">
        <f t="shared" si="97"/>
        <v>1.3146690967623144E-8</v>
      </c>
      <c r="D407" s="9">
        <f t="shared" ref="D407:D470" si="102">4*0.0000001*B407*B407*(LN(1+(2*$L$23/$L$25))+LN(1+($L$23/(1.5*$L$25+$L$27))))</f>
        <v>2.7770952976802729E-13</v>
      </c>
      <c r="E407" s="9">
        <f t="shared" si="98"/>
        <v>2.7770952976802727E-10</v>
      </c>
      <c r="F407" s="9">
        <f t="shared" si="91"/>
        <v>10.721314810433753</v>
      </c>
      <c r="G407" s="9">
        <f t="shared" si="94"/>
        <v>10.721314810433757</v>
      </c>
      <c r="H407" s="9">
        <f t="shared" si="92"/>
        <v>4.1188010827999028E-2</v>
      </c>
      <c r="I407" s="9">
        <f t="shared" si="95"/>
        <v>4.1295223976103364E-2</v>
      </c>
      <c r="J407" s="11">
        <f t="shared" si="100"/>
        <v>2.8198374553374511E-2</v>
      </c>
    </row>
    <row r="408" spans="1:10" x14ac:dyDescent="0.2">
      <c r="A408" s="1">
        <f t="shared" si="101"/>
        <v>4.0600000000000028E-3</v>
      </c>
      <c r="B408" s="6">
        <f t="shared" si="99"/>
        <v>6.300527165096759E-4</v>
      </c>
      <c r="C408" s="6">
        <f t="shared" si="97"/>
        <v>1.2601054330193516E-8</v>
      </c>
      <c r="D408" s="9">
        <f t="shared" si="102"/>
        <v>2.5513594133417181E-13</v>
      </c>
      <c r="E408" s="9">
        <f t="shared" si="98"/>
        <v>2.5513594133417178E-10</v>
      </c>
      <c r="F408" s="9">
        <f t="shared" si="91"/>
        <v>10.721314810433757</v>
      </c>
      <c r="G408" s="9">
        <f t="shared" si="94"/>
        <v>10.721314810433759</v>
      </c>
      <c r="H408" s="9">
        <f t="shared" si="92"/>
        <v>4.1295223976103364E-2</v>
      </c>
      <c r="I408" s="9">
        <f t="shared" si="95"/>
        <v>4.14024371242077E-2</v>
      </c>
      <c r="J408" s="11">
        <f t="shared" si="100"/>
        <v>2.8271680013135098E-2</v>
      </c>
    </row>
    <row r="409" spans="1:10" x14ac:dyDescent="0.2">
      <c r="A409" s="1">
        <f t="shared" si="101"/>
        <v>4.0700000000000024E-3</v>
      </c>
      <c r="B409" s="6">
        <f t="shared" si="99"/>
        <v>6.0390318226669776E-4</v>
      </c>
      <c r="C409" s="6">
        <f t="shared" si="97"/>
        <v>1.2078063645333952E-8</v>
      </c>
      <c r="D409" s="9">
        <f t="shared" si="102"/>
        <v>2.3439724454125941E-13</v>
      </c>
      <c r="E409" s="9">
        <f t="shared" si="98"/>
        <v>2.343972445412594E-10</v>
      </c>
      <c r="F409" s="9">
        <f t="shared" si="91"/>
        <v>10.721314810433759</v>
      </c>
      <c r="G409" s="9">
        <f t="shared" si="94"/>
        <v>10.721314810433761</v>
      </c>
      <c r="H409" s="9">
        <f t="shared" si="92"/>
        <v>4.14024371242077E-2</v>
      </c>
      <c r="I409" s="9">
        <f t="shared" si="95"/>
        <v>4.1509650272312036E-2</v>
      </c>
      <c r="J409" s="11">
        <f t="shared" si="100"/>
        <v>2.8344985472895677E-2</v>
      </c>
    </row>
    <row r="410" spans="1:10" x14ac:dyDescent="0.2">
      <c r="A410" s="1">
        <f t="shared" si="101"/>
        <v>4.080000000000002E-3</v>
      </c>
      <c r="B410" s="6">
        <f t="shared" si="99"/>
        <v>5.7883895108361489E-4</v>
      </c>
      <c r="C410" s="6">
        <f t="shared" si="97"/>
        <v>1.1576779021672295E-8</v>
      </c>
      <c r="D410" s="9">
        <f t="shared" si="102"/>
        <v>2.1534429042505049E-13</v>
      </c>
      <c r="E410" s="9">
        <f t="shared" si="98"/>
        <v>2.1534429042505049E-10</v>
      </c>
      <c r="F410" s="9">
        <f t="shared" si="91"/>
        <v>10.721314810433761</v>
      </c>
      <c r="G410" s="9">
        <f t="shared" si="94"/>
        <v>10.721314810433762</v>
      </c>
      <c r="H410" s="9">
        <f t="shared" si="92"/>
        <v>4.1509650272312036E-2</v>
      </c>
      <c r="I410" s="9">
        <f t="shared" si="95"/>
        <v>4.1616863420416372E-2</v>
      </c>
      <c r="J410" s="11">
        <f t="shared" si="100"/>
        <v>2.8418290932656257E-2</v>
      </c>
    </row>
    <row r="411" spans="1:10" x14ac:dyDescent="0.2">
      <c r="A411" s="1">
        <f t="shared" si="101"/>
        <v>4.0900000000000016E-3</v>
      </c>
      <c r="B411" s="6">
        <f t="shared" si="99"/>
        <v>5.5481497884144761E-4</v>
      </c>
      <c r="C411" s="6">
        <f t="shared" si="97"/>
        <v>1.1096299576828949E-8</v>
      </c>
      <c r="D411" s="9">
        <f t="shared" si="102"/>
        <v>1.9784005357838618E-13</v>
      </c>
      <c r="E411" s="9">
        <f t="shared" si="98"/>
        <v>1.9784005357838618E-10</v>
      </c>
      <c r="F411" s="9">
        <f t="shared" si="91"/>
        <v>10.721314810433762</v>
      </c>
      <c r="G411" s="9">
        <f t="shared" si="94"/>
        <v>10.721314810433764</v>
      </c>
      <c r="H411" s="9">
        <f t="shared" si="92"/>
        <v>4.1616863420416372E-2</v>
      </c>
      <c r="I411" s="9">
        <f t="shared" si="95"/>
        <v>4.1724076568520709E-2</v>
      </c>
      <c r="J411" s="11">
        <f t="shared" si="100"/>
        <v>2.8491596392416836E-2</v>
      </c>
    </row>
    <row r="412" spans="1:10" x14ac:dyDescent="0.2">
      <c r="A412" s="1">
        <f t="shared" si="101"/>
        <v>4.1000000000000012E-3</v>
      </c>
      <c r="B412" s="6">
        <f t="shared" si="99"/>
        <v>5.3178809091990328E-4</v>
      </c>
      <c r="C412" s="6">
        <f t="shared" si="97"/>
        <v>1.0635761818398064E-8</v>
      </c>
      <c r="D412" s="9">
        <f t="shared" si="102"/>
        <v>1.8175864668917772E-13</v>
      </c>
      <c r="E412" s="9">
        <f t="shared" si="98"/>
        <v>1.8175864668917771E-10</v>
      </c>
      <c r="F412" s="9">
        <f t="shared" si="91"/>
        <v>10.721314810433764</v>
      </c>
      <c r="G412" s="9">
        <f t="shared" si="94"/>
        <v>10.721314810433766</v>
      </c>
      <c r="H412" s="9">
        <f t="shared" si="92"/>
        <v>4.1724076568520709E-2</v>
      </c>
      <c r="I412" s="9">
        <f t="shared" si="95"/>
        <v>4.1831289716625045E-2</v>
      </c>
      <c r="J412" s="11">
        <f t="shared" si="100"/>
        <v>2.8564901852177419E-2</v>
      </c>
    </row>
    <row r="413" spans="1:10" x14ac:dyDescent="0.2">
      <c r="A413" s="1">
        <f t="shared" si="101"/>
        <v>4.1100000000000008E-3</v>
      </c>
      <c r="B413" s="6">
        <f t="shared" si="99"/>
        <v>5.0971690460623303E-4</v>
      </c>
      <c r="C413" s="6">
        <f t="shared" si="97"/>
        <v>1.0194338092124659E-8</v>
      </c>
      <c r="D413" s="9">
        <f t="shared" si="102"/>
        <v>1.6698441518159046E-13</v>
      </c>
      <c r="E413" s="9">
        <f t="shared" si="98"/>
        <v>1.6698441518159047E-10</v>
      </c>
      <c r="F413" s="9">
        <f t="shared" si="91"/>
        <v>10.721314810433766</v>
      </c>
      <c r="G413" s="9">
        <f t="shared" si="94"/>
        <v>10.721314810433768</v>
      </c>
      <c r="H413" s="9">
        <f t="shared" si="92"/>
        <v>4.1831289716625045E-2</v>
      </c>
      <c r="I413" s="9">
        <f t="shared" si="95"/>
        <v>4.1938502864729381E-2</v>
      </c>
      <c r="J413" s="11">
        <f t="shared" si="100"/>
        <v>2.8638207311938002E-2</v>
      </c>
    </row>
    <row r="414" spans="1:10" x14ac:dyDescent="0.2">
      <c r="A414" s="1">
        <f t="shared" si="101"/>
        <v>4.1200000000000004E-3</v>
      </c>
      <c r="B414" s="6">
        <f t="shared" si="99"/>
        <v>4.8856175472438844E-4</v>
      </c>
      <c r="C414" s="6">
        <f t="shared" si="97"/>
        <v>9.7712350944877668E-9</v>
      </c>
      <c r="D414" s="9">
        <f t="shared" si="102"/>
        <v>1.5341110544920357E-13</v>
      </c>
      <c r="E414" s="9">
        <f t="shared" si="98"/>
        <v>1.5341110544920356E-10</v>
      </c>
      <c r="F414" s="9">
        <f t="shared" si="91"/>
        <v>10.721314810433768</v>
      </c>
      <c r="G414" s="9">
        <f t="shared" si="94"/>
        <v>10.721314810433769</v>
      </c>
      <c r="H414" s="9">
        <f t="shared" si="92"/>
        <v>4.1938502864729381E-2</v>
      </c>
      <c r="I414" s="9">
        <f t="shared" si="95"/>
        <v>4.2045716012833717E-2</v>
      </c>
      <c r="J414" s="11">
        <f t="shared" si="100"/>
        <v>2.8711512771698582E-2</v>
      </c>
    </row>
    <row r="415" spans="1:10" x14ac:dyDescent="0.2">
      <c r="A415" s="1">
        <f t="shared" si="101"/>
        <v>4.13E-3</v>
      </c>
      <c r="B415" s="6">
        <f t="shared" si="99"/>
        <v>4.6828462235084714E-4</v>
      </c>
      <c r="C415" s="6">
        <f t="shared" si="97"/>
        <v>9.3656924470169399E-9</v>
      </c>
      <c r="D415" s="9">
        <f t="shared" si="102"/>
        <v>1.4094110069824733E-13</v>
      </c>
      <c r="E415" s="9">
        <f t="shared" si="98"/>
        <v>1.4094110069824732E-10</v>
      </c>
      <c r="F415" s="9">
        <f t="shared" si="91"/>
        <v>10.721314810433769</v>
      </c>
      <c r="G415" s="9">
        <f t="shared" si="94"/>
        <v>10.721314810433771</v>
      </c>
      <c r="H415" s="9">
        <f t="shared" si="92"/>
        <v>4.2045716012833717E-2</v>
      </c>
      <c r="I415" s="9">
        <f t="shared" si="95"/>
        <v>4.2152929160938053E-2</v>
      </c>
      <c r="J415" s="11">
        <f t="shared" si="100"/>
        <v>2.8784818231459168E-2</v>
      </c>
    </row>
    <row r="416" spans="1:10" x14ac:dyDescent="0.2">
      <c r="A416" s="1">
        <f t="shared" si="101"/>
        <v>4.1399999999999996E-3</v>
      </c>
      <c r="B416" s="6">
        <f t="shared" si="99"/>
        <v>4.4884906648901386E-4</v>
      </c>
      <c r="C416" s="6">
        <f t="shared" si="97"/>
        <v>8.9769813297802761E-9</v>
      </c>
      <c r="D416" s="9">
        <f t="shared" si="102"/>
        <v>1.29484718905249E-13</v>
      </c>
      <c r="E416" s="9">
        <f t="shared" si="98"/>
        <v>1.2948471890524901E-10</v>
      </c>
      <c r="F416" s="9">
        <f t="shared" si="91"/>
        <v>10.721314810433771</v>
      </c>
      <c r="G416" s="9">
        <f t="shared" si="94"/>
        <v>10.721314810433773</v>
      </c>
      <c r="H416" s="9">
        <f t="shared" si="92"/>
        <v>4.2152929160938053E-2</v>
      </c>
      <c r="I416" s="9">
        <f t="shared" si="95"/>
        <v>4.2260142309042389E-2</v>
      </c>
      <c r="J416" s="11">
        <f t="shared" si="100"/>
        <v>2.8858123691219751E-2</v>
      </c>
    </row>
    <row r="417" spans="1:10" x14ac:dyDescent="0.2">
      <c r="A417" s="1">
        <f t="shared" si="101"/>
        <v>4.1499999999999992E-3</v>
      </c>
      <c r="B417" s="6">
        <f t="shared" si="99"/>
        <v>4.3022015857936284E-4</v>
      </c>
      <c r="C417" s="6">
        <f t="shared" si="97"/>
        <v>8.6044031715872558E-9</v>
      </c>
      <c r="D417" s="9">
        <f t="shared" si="102"/>
        <v>1.1895956784009795E-13</v>
      </c>
      <c r="E417" s="9">
        <f t="shared" si="98"/>
        <v>1.1895956784009795E-10</v>
      </c>
      <c r="F417" s="9">
        <f t="shared" si="91"/>
        <v>10.721314810433773</v>
      </c>
      <c r="G417" s="9">
        <f t="shared" si="94"/>
        <v>10.721314810433775</v>
      </c>
      <c r="H417" s="9">
        <f t="shared" si="92"/>
        <v>4.2260142309042389E-2</v>
      </c>
      <c r="I417" s="9">
        <f t="shared" si="95"/>
        <v>4.2367355457146726E-2</v>
      </c>
      <c r="J417" s="11">
        <f t="shared" si="100"/>
        <v>2.893142915098033E-2</v>
      </c>
    </row>
    <row r="418" spans="1:10" x14ac:dyDescent="0.2">
      <c r="A418" s="1">
        <f t="shared" si="101"/>
        <v>4.1599999999999988E-3</v>
      </c>
      <c r="B418" s="6">
        <f t="shared" si="99"/>
        <v>4.1236441972767929E-4</v>
      </c>
      <c r="C418" s="6">
        <f t="shared" si="97"/>
        <v>8.247288394553585E-9</v>
      </c>
      <c r="D418" s="9">
        <f t="shared" si="102"/>
        <v>1.0928995251600537E-13</v>
      </c>
      <c r="E418" s="9">
        <f t="shared" si="98"/>
        <v>1.0928995251600536E-10</v>
      </c>
      <c r="F418" s="9">
        <f t="shared" si="91"/>
        <v>10.721314810433775</v>
      </c>
      <c r="G418" s="9">
        <f t="shared" si="94"/>
        <v>10.721314810433777</v>
      </c>
      <c r="H418" s="9">
        <f t="shared" si="92"/>
        <v>4.2367355457146726E-2</v>
      </c>
      <c r="I418" s="9">
        <f t="shared" si="95"/>
        <v>4.2474568605251062E-2</v>
      </c>
      <c r="J418" s="11">
        <f t="shared" si="100"/>
        <v>2.9004734610740913E-2</v>
      </c>
    </row>
    <row r="419" spans="1:10" x14ac:dyDescent="0.2">
      <c r="A419" s="1">
        <f t="shared" si="101"/>
        <v>4.1699999999999984E-3</v>
      </c>
      <c r="B419" s="6">
        <f t="shared" si="99"/>
        <v>3.9524976053853815E-4</v>
      </c>
      <c r="C419" s="6">
        <f t="shared" si="97"/>
        <v>7.9049952107707622E-9</v>
      </c>
      <c r="D419" s="9">
        <f t="shared" si="102"/>
        <v>1.004063308048143E-13</v>
      </c>
      <c r="E419" s="9">
        <f t="shared" si="98"/>
        <v>1.004063308048143E-10</v>
      </c>
      <c r="F419" s="9">
        <f t="shared" si="91"/>
        <v>10.721314810433777</v>
      </c>
      <c r="G419" s="9">
        <f t="shared" si="94"/>
        <v>10.721314810433778</v>
      </c>
      <c r="H419" s="9">
        <f t="shared" si="92"/>
        <v>4.2474568605251062E-2</v>
      </c>
      <c r="I419" s="9">
        <f t="shared" si="95"/>
        <v>4.2581781753355398E-2</v>
      </c>
      <c r="J419" s="11">
        <f t="shared" si="100"/>
        <v>2.9078040070501496E-2</v>
      </c>
    </row>
    <row r="420" spans="1:10" x14ac:dyDescent="0.2">
      <c r="A420" s="1">
        <f t="shared" si="101"/>
        <v>4.179999999999998E-3</v>
      </c>
      <c r="B420" s="6">
        <f t="shared" si="99"/>
        <v>3.7884542344594074E-4</v>
      </c>
      <c r="C420" s="6">
        <f t="shared" si="97"/>
        <v>7.5769084689188138E-9</v>
      </c>
      <c r="D420" s="9">
        <f t="shared" si="102"/>
        <v>9.224481330257201E-14</v>
      </c>
      <c r="E420" s="9">
        <f t="shared" si="98"/>
        <v>9.2244813302572008E-11</v>
      </c>
      <c r="F420" s="9">
        <f t="shared" si="91"/>
        <v>10.721314810433778</v>
      </c>
      <c r="G420" s="9">
        <f t="shared" si="94"/>
        <v>10.72131481043378</v>
      </c>
      <c r="H420" s="9">
        <f t="shared" si="92"/>
        <v>4.2581781753355398E-2</v>
      </c>
      <c r="I420" s="9">
        <f t="shared" si="95"/>
        <v>4.2688994901459734E-2</v>
      </c>
      <c r="J420" s="11">
        <f t="shared" si="100"/>
        <v>2.9151345530262076E-2</v>
      </c>
    </row>
    <row r="421" spans="1:10" x14ac:dyDescent="0.2">
      <c r="A421" s="1">
        <f t="shared" si="101"/>
        <v>4.1899999999999975E-3</v>
      </c>
      <c r="B421" s="6">
        <f t="shared" si="99"/>
        <v>3.6312192743742243E-4</v>
      </c>
      <c r="C421" s="6">
        <f t="shared" si="97"/>
        <v>7.2624385487484467E-9</v>
      </c>
      <c r="D421" s="9">
        <f t="shared" si="102"/>
        <v>8.4746703848461984E-14</v>
      </c>
      <c r="E421" s="9">
        <f t="shared" si="98"/>
        <v>8.4746703848461987E-11</v>
      </c>
      <c r="F421" s="9">
        <f t="shared" si="91"/>
        <v>10.72131481043378</v>
      </c>
      <c r="G421" s="9">
        <f t="shared" si="94"/>
        <v>10.72131481043378</v>
      </c>
      <c r="H421" s="9">
        <f t="shared" si="92"/>
        <v>4.2688994901459734E-2</v>
      </c>
      <c r="I421" s="9">
        <f t="shared" si="95"/>
        <v>4.279620804956407E-2</v>
      </c>
      <c r="J421" s="11">
        <f t="shared" si="100"/>
        <v>2.9224650990022659E-2</v>
      </c>
    </row>
    <row r="422" spans="1:10" x14ac:dyDescent="0.2">
      <c r="A422" s="1">
        <f t="shared" si="101"/>
        <v>4.1999999999999971E-3</v>
      </c>
      <c r="B422" s="6">
        <f t="shared" si="99"/>
        <v>3.4805101507233736E-4</v>
      </c>
      <c r="C422" s="6">
        <f t="shared" si="97"/>
        <v>6.9610203014467456E-9</v>
      </c>
      <c r="D422" s="9">
        <f t="shared" si="102"/>
        <v>7.7858077392615007E-14</v>
      </c>
      <c r="E422" s="9">
        <f t="shared" si="98"/>
        <v>7.7858077392615007E-11</v>
      </c>
      <c r="F422" s="9">
        <f t="shared" si="91"/>
        <v>10.72131481043378</v>
      </c>
      <c r="G422" s="9">
        <f t="shared" si="94"/>
        <v>10.72131481043378</v>
      </c>
      <c r="H422" s="9">
        <f t="shared" si="92"/>
        <v>4.279620804956407E-2</v>
      </c>
      <c r="I422" s="9">
        <f t="shared" si="95"/>
        <v>4.2903421197668407E-2</v>
      </c>
      <c r="J422" s="11">
        <f t="shared" si="100"/>
        <v>2.9297956449783245E-2</v>
      </c>
    </row>
    <row r="423" spans="1:10" x14ac:dyDescent="0.2">
      <c r="A423" s="1">
        <f t="shared" si="101"/>
        <v>4.2099999999999967E-3</v>
      </c>
      <c r="B423" s="6">
        <f t="shared" si="99"/>
        <v>3.3360560169906064E-4</v>
      </c>
      <c r="C423" s="6">
        <f t="shared" si="97"/>
        <v>6.672112033981211E-9</v>
      </c>
      <c r="D423" s="9">
        <f t="shared" si="102"/>
        <v>7.1529392176878097E-14</v>
      </c>
      <c r="E423" s="9">
        <f t="shared" si="98"/>
        <v>7.1529392176878094E-11</v>
      </c>
      <c r="F423" s="9">
        <f t="shared" si="91"/>
        <v>10.72131481043378</v>
      </c>
      <c r="G423" s="9">
        <f t="shared" si="94"/>
        <v>10.72131481043378</v>
      </c>
      <c r="H423" s="9">
        <f t="shared" si="92"/>
        <v>4.2903421197668407E-2</v>
      </c>
      <c r="I423" s="9">
        <f t="shared" si="95"/>
        <v>4.3010634345772743E-2</v>
      </c>
      <c r="J423" s="11">
        <f t="shared" si="100"/>
        <v>2.9371261909543828E-2</v>
      </c>
    </row>
    <row r="424" spans="1:10" x14ac:dyDescent="0.2">
      <c r="A424" s="1">
        <f t="shared" si="101"/>
        <v>4.2199999999999963E-3</v>
      </c>
      <c r="B424" s="6">
        <f t="shared" si="99"/>
        <v>3.1975972677988641E-4</v>
      </c>
      <c r="C424" s="6">
        <f t="shared" si="97"/>
        <v>6.3951945355977262E-9</v>
      </c>
      <c r="D424" s="9">
        <f t="shared" si="102"/>
        <v>6.5715133439436503E-14</v>
      </c>
      <c r="E424" s="9">
        <f t="shared" si="98"/>
        <v>6.5715133439436503E-11</v>
      </c>
      <c r="F424" s="9">
        <f t="shared" si="91"/>
        <v>10.72131481043378</v>
      </c>
      <c r="G424" s="9">
        <f t="shared" si="94"/>
        <v>10.72131481043378</v>
      </c>
      <c r="H424" s="9">
        <f t="shared" si="92"/>
        <v>4.3010634345772743E-2</v>
      </c>
      <c r="I424" s="9">
        <f t="shared" si="95"/>
        <v>4.3117847493877079E-2</v>
      </c>
      <c r="J424" s="11">
        <f t="shared" si="100"/>
        <v>2.9444567369304408E-2</v>
      </c>
    </row>
    <row r="425" spans="1:10" x14ac:dyDescent="0.2">
      <c r="A425" s="1">
        <f t="shared" si="101"/>
        <v>4.2299999999999959E-3</v>
      </c>
      <c r="B425" s="6">
        <f t="shared" si="99"/>
        <v>3.0648850723610359E-4</v>
      </c>
      <c r="C425" s="6">
        <f t="shared" si="97"/>
        <v>6.1297701447220712E-9</v>
      </c>
      <c r="D425" s="9">
        <f t="shared" si="102"/>
        <v>6.0373486080857034E-14</v>
      </c>
      <c r="E425" s="9">
        <f t="shared" si="98"/>
        <v>6.0373486080857037E-11</v>
      </c>
      <c r="F425" s="9">
        <f t="shared" si="91"/>
        <v>10.72131481043378</v>
      </c>
      <c r="G425" s="9">
        <f t="shared" si="94"/>
        <v>10.72131481043378</v>
      </c>
      <c r="H425" s="9">
        <f t="shared" si="92"/>
        <v>4.3117847493877079E-2</v>
      </c>
      <c r="I425" s="9">
        <f t="shared" si="95"/>
        <v>4.3225060641981415E-2</v>
      </c>
      <c r="J425" s="11">
        <f t="shared" si="100"/>
        <v>2.9517872829064991E-2</v>
      </c>
    </row>
    <row r="426" spans="1:10" x14ac:dyDescent="0.2">
      <c r="A426" s="1">
        <f t="shared" si="101"/>
        <v>4.2399999999999955E-3</v>
      </c>
      <c r="B426" s="6">
        <f t="shared" si="99"/>
        <v>2.9376809272944323E-4</v>
      </c>
      <c r="C426" s="6">
        <f t="shared" si="97"/>
        <v>5.8753618545888631E-9</v>
      </c>
      <c r="D426" s="9">
        <f t="shared" si="102"/>
        <v>5.5466033937443864E-14</v>
      </c>
      <c r="E426" s="9">
        <f t="shared" si="98"/>
        <v>5.546603393744386E-11</v>
      </c>
      <c r="F426" s="9">
        <f t="shared" si="91"/>
        <v>10.72131481043378</v>
      </c>
      <c r="G426" s="9">
        <f t="shared" si="94"/>
        <v>10.72131481043378</v>
      </c>
      <c r="H426" s="9">
        <f t="shared" si="92"/>
        <v>4.3225060641981415E-2</v>
      </c>
      <c r="I426" s="9">
        <f t="shared" si="95"/>
        <v>4.3332273790085751E-2</v>
      </c>
      <c r="J426" s="11">
        <f t="shared" si="100"/>
        <v>2.9591178288825574E-2</v>
      </c>
    </row>
    <row r="427" spans="1:10" x14ac:dyDescent="0.2">
      <c r="A427" s="1">
        <f t="shared" si="101"/>
        <v>4.2499999999999951E-3</v>
      </c>
      <c r="B427" s="6">
        <f t="shared" si="99"/>
        <v>2.815756227995005E-4</v>
      </c>
      <c r="C427" s="6">
        <f t="shared" si="97"/>
        <v>5.6315124559900082E-9</v>
      </c>
      <c r="D427" s="9">
        <f t="shared" si="102"/>
        <v>5.0957483499121228E-14</v>
      </c>
      <c r="E427" s="9">
        <f t="shared" si="98"/>
        <v>5.0957483499121226E-11</v>
      </c>
      <c r="F427" s="9">
        <f t="shared" si="91"/>
        <v>10.72131481043378</v>
      </c>
      <c r="G427" s="9">
        <f t="shared" si="94"/>
        <v>10.72131481043378</v>
      </c>
      <c r="H427" s="9">
        <f t="shared" si="92"/>
        <v>4.3332273790085751E-2</v>
      </c>
      <c r="I427" s="9">
        <f t="shared" si="95"/>
        <v>4.3439486938190087E-2</v>
      </c>
      <c r="J427" s="11">
        <f t="shared" si="100"/>
        <v>2.9664483748586153E-2</v>
      </c>
    </row>
    <row r="428" spans="1:10" x14ac:dyDescent="0.2">
      <c r="A428" s="1">
        <f t="shared" si="101"/>
        <v>4.2599999999999947E-3</v>
      </c>
      <c r="B428" s="6">
        <f t="shared" si="99"/>
        <v>2.6988918578011345E-4</v>
      </c>
      <c r="C428" s="6">
        <f t="shared" si="97"/>
        <v>5.3977837156022686E-9</v>
      </c>
      <c r="D428" s="9">
        <f t="shared" si="102"/>
        <v>4.6815410084877977E-14</v>
      </c>
      <c r="E428" s="9">
        <f t="shared" si="98"/>
        <v>4.6815410084877978E-11</v>
      </c>
      <c r="F428" s="9">
        <f t="shared" si="91"/>
        <v>10.72131481043378</v>
      </c>
      <c r="G428" s="9">
        <f t="shared" si="94"/>
        <v>10.72131481043378</v>
      </c>
      <c r="H428" s="9">
        <f t="shared" si="92"/>
        <v>4.3439486938190087E-2</v>
      </c>
      <c r="I428" s="9">
        <f t="shared" si="95"/>
        <v>4.3546700086294424E-2</v>
      </c>
      <c r="J428" s="11">
        <f t="shared" si="100"/>
        <v>2.9737789208346736E-2</v>
      </c>
    </row>
    <row r="429" spans="1:10" x14ac:dyDescent="0.2">
      <c r="A429" s="1">
        <f t="shared" si="101"/>
        <v>4.2699999999999943E-3</v>
      </c>
      <c r="B429" s="6">
        <f t="shared" si="99"/>
        <v>2.5868777942087556E-4</v>
      </c>
      <c r="C429" s="6">
        <f t="shared" si="97"/>
        <v>5.1737555884175097E-9</v>
      </c>
      <c r="D429" s="9">
        <f t="shared" si="102"/>
        <v>4.3010024650316685E-14</v>
      </c>
      <c r="E429" s="9">
        <f t="shared" si="98"/>
        <v>4.3010024650316683E-11</v>
      </c>
      <c r="F429" s="9">
        <f t="shared" ref="F429:F492" si="103">G428</f>
        <v>10.72131481043378</v>
      </c>
      <c r="G429" s="9">
        <f t="shared" si="94"/>
        <v>10.72131481043378</v>
      </c>
      <c r="H429" s="9">
        <f t="shared" ref="H429:H492" si="104">I428</f>
        <v>4.3546700086294424E-2</v>
      </c>
      <c r="I429" s="9">
        <f t="shared" si="95"/>
        <v>4.365391323439876E-2</v>
      </c>
      <c r="J429" s="11">
        <f t="shared" si="100"/>
        <v>2.9811094668107319E-2</v>
      </c>
    </row>
    <row r="430" spans="1:10" x14ac:dyDescent="0.2">
      <c r="A430" s="1">
        <f t="shared" si="101"/>
        <v>4.2799999999999939E-3</v>
      </c>
      <c r="B430" s="6">
        <f t="shared" si="99"/>
        <v>2.4795127314298723E-4</v>
      </c>
      <c r="C430" s="6">
        <f t="shared" si="97"/>
        <v>4.9590254628597441E-9</v>
      </c>
      <c r="D430" s="9">
        <f t="shared" si="102"/>
        <v>3.9513959550220132E-14</v>
      </c>
      <c r="E430" s="9">
        <f t="shared" si="98"/>
        <v>3.9513959550220134E-11</v>
      </c>
      <c r="F430" s="9">
        <f t="shared" si="103"/>
        <v>10.72131481043378</v>
      </c>
      <c r="G430" s="9">
        <f t="shared" si="94"/>
        <v>10.72131481043378</v>
      </c>
      <c r="H430" s="9">
        <f t="shared" si="104"/>
        <v>4.365391323439876E-2</v>
      </c>
      <c r="I430" s="9">
        <f t="shared" si="95"/>
        <v>4.3761126382503096E-2</v>
      </c>
      <c r="J430" s="11">
        <f t="shared" si="100"/>
        <v>2.9884400127867902E-2</v>
      </c>
    </row>
    <row r="431" spans="1:10" x14ac:dyDescent="0.2">
      <c r="A431" s="1">
        <f t="shared" si="101"/>
        <v>4.2899999999999935E-3</v>
      </c>
      <c r="B431" s="6">
        <f t="shared" si="99"/>
        <v>2.3766037186164499E-4</v>
      </c>
      <c r="C431" s="6">
        <f t="shared" si="97"/>
        <v>4.7532074372328986E-9</v>
      </c>
      <c r="D431" s="9">
        <f t="shared" si="102"/>
        <v>3.6302071715388975E-14</v>
      </c>
      <c r="E431" s="9">
        <f t="shared" si="98"/>
        <v>3.6302071715388975E-11</v>
      </c>
      <c r="F431" s="9">
        <f t="shared" si="103"/>
        <v>10.72131481043378</v>
      </c>
      <c r="G431" s="9">
        <f t="shared" si="94"/>
        <v>10.72131481043378</v>
      </c>
      <c r="H431" s="9">
        <f t="shared" si="104"/>
        <v>4.3761126382503096E-2</v>
      </c>
      <c r="I431" s="9">
        <f t="shared" si="95"/>
        <v>4.3868339530607432E-2</v>
      </c>
      <c r="J431" s="11">
        <f t="shared" si="100"/>
        <v>2.9957705587628485E-2</v>
      </c>
    </row>
    <row r="432" spans="1:10" x14ac:dyDescent="0.2">
      <c r="A432" s="1">
        <f t="shared" si="101"/>
        <v>4.2999999999999931E-3</v>
      </c>
      <c r="B432" s="6">
        <f t="shared" si="99"/>
        <v>2.2779658130992202E-4</v>
      </c>
      <c r="C432" s="6">
        <f t="shared" si="97"/>
        <v>4.5559316261984388E-9</v>
      </c>
      <c r="D432" s="9">
        <f t="shared" si="102"/>
        <v>3.3351261828223763E-14</v>
      </c>
      <c r="E432" s="9">
        <f t="shared" si="98"/>
        <v>3.3351261828223762E-11</v>
      </c>
      <c r="F432" s="9">
        <f t="shared" si="103"/>
        <v>10.72131481043378</v>
      </c>
      <c r="G432" s="9">
        <f t="shared" si="94"/>
        <v>10.72131481043378</v>
      </c>
      <c r="H432" s="9">
        <f t="shared" si="104"/>
        <v>4.3868339530607432E-2</v>
      </c>
      <c r="I432" s="9">
        <f t="shared" si="95"/>
        <v>4.3975552678711768E-2</v>
      </c>
      <c r="J432" s="11">
        <f t="shared" si="100"/>
        <v>3.0031011047389068E-2</v>
      </c>
    </row>
    <row r="433" spans="1:10" x14ac:dyDescent="0.2">
      <c r="A433" s="1">
        <f t="shared" si="101"/>
        <v>4.3099999999999927E-3</v>
      </c>
      <c r="B433" s="6">
        <f t="shared" si="99"/>
        <v>2.1834217480185057E-4</v>
      </c>
      <c r="C433" s="6">
        <f t="shared" si="97"/>
        <v>4.36684349603701E-9</v>
      </c>
      <c r="D433" s="9">
        <f t="shared" si="102"/>
        <v>3.0640308196604122E-14</v>
      </c>
      <c r="E433" s="9">
        <f t="shared" si="98"/>
        <v>3.064030819660412E-11</v>
      </c>
      <c r="F433" s="9">
        <f t="shared" si="103"/>
        <v>10.72131481043378</v>
      </c>
      <c r="G433" s="9">
        <f t="shared" si="94"/>
        <v>10.72131481043378</v>
      </c>
      <c r="H433" s="9">
        <f t="shared" si="104"/>
        <v>4.3975552678711768E-2</v>
      </c>
      <c r="I433" s="9">
        <f t="shared" si="95"/>
        <v>4.4082765826816105E-2</v>
      </c>
      <c r="J433" s="11">
        <f t="shared" si="100"/>
        <v>3.0104316507149648E-2</v>
      </c>
    </row>
    <row r="434" spans="1:10" x14ac:dyDescent="0.2">
      <c r="A434" s="1">
        <f t="shared" si="101"/>
        <v>4.3199999999999922E-3</v>
      </c>
      <c r="B434" s="6">
        <f t="shared" si="99"/>
        <v>2.0928016137494694E-4</v>
      </c>
      <c r="C434" s="6">
        <f t="shared" si="97"/>
        <v>4.1856032274989382E-9</v>
      </c>
      <c r="D434" s="9">
        <f t="shared" si="102"/>
        <v>2.8149714131307273E-14</v>
      </c>
      <c r="E434" s="9">
        <f t="shared" si="98"/>
        <v>2.8149714131307272E-11</v>
      </c>
      <c r="F434" s="9">
        <f t="shared" si="103"/>
        <v>10.72131481043378</v>
      </c>
      <c r="G434" s="9">
        <f t="shared" si="94"/>
        <v>10.72131481043378</v>
      </c>
      <c r="H434" s="9">
        <f t="shared" si="104"/>
        <v>4.4082765826816105E-2</v>
      </c>
      <c r="I434" s="9">
        <f t="shared" si="95"/>
        <v>4.4189978974920441E-2</v>
      </c>
      <c r="J434" s="11">
        <f t="shared" si="100"/>
        <v>3.0177621966910231E-2</v>
      </c>
    </row>
    <row r="435" spans="1:10" x14ac:dyDescent="0.2">
      <c r="A435" s="1">
        <f t="shared" si="101"/>
        <v>4.3299999999999918E-3</v>
      </c>
      <c r="B435" s="6">
        <f t="shared" si="99"/>
        <v>2.0059425525495301E-4</v>
      </c>
      <c r="C435" s="6">
        <f t="shared" si="97"/>
        <v>4.0118851050990593E-9</v>
      </c>
      <c r="D435" s="9">
        <f t="shared" si="102"/>
        <v>2.5861567729339894E-14</v>
      </c>
      <c r="E435" s="9">
        <f t="shared" si="98"/>
        <v>2.5861567729339895E-11</v>
      </c>
      <c r="F435" s="9">
        <f t="shared" si="103"/>
        <v>10.72131481043378</v>
      </c>
      <c r="G435" s="9">
        <f t="shared" ref="G435:G498" si="105">F435+E435*(A435-A434)</f>
        <v>10.72131481043378</v>
      </c>
      <c r="H435" s="9">
        <f t="shared" si="104"/>
        <v>4.4189978974920441E-2</v>
      </c>
      <c r="I435" s="9">
        <f t="shared" ref="I435:I498" si="106">H435+0.5*(F435+G435)*(A435-A434)</f>
        <v>4.4297192123024777E-2</v>
      </c>
      <c r="J435" s="11">
        <f t="shared" si="100"/>
        <v>3.0250927426670814E-2</v>
      </c>
    </row>
    <row r="436" spans="1:10" x14ac:dyDescent="0.2">
      <c r="A436" s="1">
        <f t="shared" si="101"/>
        <v>4.3399999999999914E-3</v>
      </c>
      <c r="B436" s="6">
        <f t="shared" si="99"/>
        <v>1.9226884658789275E-4</v>
      </c>
      <c r="C436" s="6">
        <f t="shared" si="97"/>
        <v>3.8453769317578543E-9</v>
      </c>
      <c r="D436" s="9">
        <f t="shared" si="102"/>
        <v>2.3759413054763055E-14</v>
      </c>
      <c r="E436" s="9">
        <f t="shared" si="98"/>
        <v>2.3759413054763054E-11</v>
      </c>
      <c r="F436" s="9">
        <f t="shared" si="103"/>
        <v>10.72131481043378</v>
      </c>
      <c r="G436" s="9">
        <f t="shared" si="105"/>
        <v>10.72131481043378</v>
      </c>
      <c r="H436" s="9">
        <f t="shared" si="104"/>
        <v>4.4297192123024777E-2</v>
      </c>
      <c r="I436" s="9">
        <f t="shared" si="106"/>
        <v>4.4404405271129113E-2</v>
      </c>
      <c r="J436" s="11">
        <f t="shared" si="100"/>
        <v>3.0324232886431393E-2</v>
      </c>
    </row>
    <row r="437" spans="1:10" x14ac:dyDescent="0.2">
      <c r="A437" s="1">
        <f t="shared" si="101"/>
        <v>4.349999999999991E-3</v>
      </c>
      <c r="B437" s="6">
        <f t="shared" si="99"/>
        <v>1.8428897338686859E-4</v>
      </c>
      <c r="C437" s="6">
        <f t="shared" si="97"/>
        <v>3.6857794677373711E-9</v>
      </c>
      <c r="D437" s="9">
        <f t="shared" si="102"/>
        <v>2.1828131790572534E-14</v>
      </c>
      <c r="E437" s="9">
        <f t="shared" si="98"/>
        <v>2.1828131790572533E-11</v>
      </c>
      <c r="F437" s="9">
        <f t="shared" si="103"/>
        <v>10.72131481043378</v>
      </c>
      <c r="G437" s="9">
        <f t="shared" si="105"/>
        <v>10.72131481043378</v>
      </c>
      <c r="H437" s="9">
        <f t="shared" si="104"/>
        <v>4.4404405271129113E-2</v>
      </c>
      <c r="I437" s="9">
        <f t="shared" si="106"/>
        <v>4.4511618419233449E-2</v>
      </c>
      <c r="J437" s="11">
        <f t="shared" si="100"/>
        <v>3.039753834619198E-2</v>
      </c>
    </row>
    <row r="438" spans="1:10" x14ac:dyDescent="0.2">
      <c r="A438" s="1">
        <f t="shared" si="101"/>
        <v>4.3599999999999906E-3</v>
      </c>
      <c r="B438" s="6">
        <f t="shared" si="99"/>
        <v>1.7664029464315969E-4</v>
      </c>
      <c r="C438" s="6">
        <f t="shared" si="97"/>
        <v>3.5328058928631931E-9</v>
      </c>
      <c r="D438" s="9">
        <f t="shared" si="102"/>
        <v>2.0053834510490254E-14</v>
      </c>
      <c r="E438" s="9">
        <f t="shared" si="98"/>
        <v>2.0053834510490254E-11</v>
      </c>
      <c r="F438" s="9">
        <f t="shared" si="103"/>
        <v>10.72131481043378</v>
      </c>
      <c r="G438" s="9">
        <f t="shared" si="105"/>
        <v>10.72131481043378</v>
      </c>
      <c r="H438" s="9">
        <f t="shared" si="104"/>
        <v>4.4511618419233449E-2</v>
      </c>
      <c r="I438" s="9">
        <f t="shared" si="106"/>
        <v>4.4618831567337786E-2</v>
      </c>
      <c r="J438" s="11">
        <f t="shared" si="100"/>
        <v>3.0470843805952563E-2</v>
      </c>
    </row>
    <row r="439" spans="1:10" x14ac:dyDescent="0.2">
      <c r="A439" s="1">
        <f t="shared" si="101"/>
        <v>4.3699999999999902E-3</v>
      </c>
      <c r="B439" s="6">
        <f t="shared" si="99"/>
        <v>1.6930906455331926E-4</v>
      </c>
      <c r="C439" s="6">
        <f t="shared" si="97"/>
        <v>3.3861812910663844E-9</v>
      </c>
      <c r="D439" s="9">
        <f t="shared" si="102"/>
        <v>1.84237607887185E-14</v>
      </c>
      <c r="E439" s="9">
        <f t="shared" si="98"/>
        <v>1.84237607887185E-11</v>
      </c>
      <c r="F439" s="9">
        <f t="shared" si="103"/>
        <v>10.72131481043378</v>
      </c>
      <c r="G439" s="9">
        <f t="shared" si="105"/>
        <v>10.72131481043378</v>
      </c>
      <c r="H439" s="9">
        <f t="shared" si="104"/>
        <v>4.4618831567337786E-2</v>
      </c>
      <c r="I439" s="9">
        <f t="shared" si="106"/>
        <v>4.4726044715442122E-2</v>
      </c>
      <c r="J439" s="11">
        <f t="shared" si="100"/>
        <v>3.0544149265713146E-2</v>
      </c>
    </row>
    <row r="440" spans="1:10" x14ac:dyDescent="0.2">
      <c r="A440" s="1">
        <f t="shared" si="101"/>
        <v>4.3799999999999898E-3</v>
      </c>
      <c r="B440" s="6">
        <f t="shared" si="99"/>
        <v>1.6228210781593703E-4</v>
      </c>
      <c r="C440" s="6">
        <f t="shared" si="97"/>
        <v>3.2456421563187399E-9</v>
      </c>
      <c r="D440" s="9">
        <f t="shared" si="102"/>
        <v>1.6926187429260147E-14</v>
      </c>
      <c r="E440" s="9">
        <f t="shared" si="98"/>
        <v>1.6926187429260147E-11</v>
      </c>
      <c r="F440" s="9">
        <f t="shared" si="103"/>
        <v>10.72131481043378</v>
      </c>
      <c r="G440" s="9">
        <f t="shared" si="105"/>
        <v>10.72131481043378</v>
      </c>
      <c r="H440" s="9">
        <f t="shared" si="104"/>
        <v>4.4726044715442122E-2</v>
      </c>
      <c r="I440" s="9">
        <f t="shared" si="106"/>
        <v>4.4833257863546458E-2</v>
      </c>
      <c r="J440" s="11">
        <f t="shared" si="100"/>
        <v>3.0617454725473725E-2</v>
      </c>
    </row>
    <row r="441" spans="1:10" x14ac:dyDescent="0.2">
      <c r="A441" s="1">
        <f t="shared" si="101"/>
        <v>4.3899999999999894E-3</v>
      </c>
      <c r="B441" s="6">
        <f t="shared" si="99"/>
        <v>1.5554679595367843E-4</v>
      </c>
      <c r="C441" s="6">
        <f t="shared" si="97"/>
        <v>3.1109359190735681E-9</v>
      </c>
      <c r="D441" s="9">
        <f t="shared" si="102"/>
        <v>1.5550344154808697E-14</v>
      </c>
      <c r="E441" s="9">
        <f t="shared" si="98"/>
        <v>1.5550344154808699E-11</v>
      </c>
      <c r="F441" s="9">
        <f t="shared" si="103"/>
        <v>10.72131481043378</v>
      </c>
      <c r="G441" s="9">
        <f t="shared" si="105"/>
        <v>10.72131481043378</v>
      </c>
      <c r="H441" s="9">
        <f t="shared" si="104"/>
        <v>4.4833257863546458E-2</v>
      </c>
      <c r="I441" s="9">
        <f t="shared" si="106"/>
        <v>4.4940471011650794E-2</v>
      </c>
      <c r="J441" s="11">
        <f t="shared" si="100"/>
        <v>3.0690760185234308E-2</v>
      </c>
    </row>
    <row r="442" spans="1:10" x14ac:dyDescent="0.2">
      <c r="A442" s="1">
        <f t="shared" si="101"/>
        <v>4.399999999999989E-3</v>
      </c>
      <c r="B442" s="6">
        <f t="shared" si="99"/>
        <v>1.4909102461805275E-4</v>
      </c>
      <c r="C442" s="6">
        <f t="shared" si="97"/>
        <v>2.9818204923610546E-9</v>
      </c>
      <c r="D442" s="9">
        <f t="shared" si="102"/>
        <v>1.4286336148858562E-14</v>
      </c>
      <c r="E442" s="9">
        <f t="shared" si="98"/>
        <v>1.4286336148858562E-11</v>
      </c>
      <c r="F442" s="9">
        <f t="shared" si="103"/>
        <v>10.72131481043378</v>
      </c>
      <c r="G442" s="9">
        <f t="shared" si="105"/>
        <v>10.72131481043378</v>
      </c>
      <c r="H442" s="9">
        <f t="shared" si="104"/>
        <v>4.4940471011650794E-2</v>
      </c>
      <c r="I442" s="9">
        <f t="shared" si="106"/>
        <v>4.504768415975513E-2</v>
      </c>
      <c r="J442" s="11">
        <f t="shared" si="100"/>
        <v>3.0764065644994891E-2</v>
      </c>
    </row>
    <row r="443" spans="1:10" x14ac:dyDescent="0.2">
      <c r="A443" s="1">
        <f t="shared" si="101"/>
        <v>4.4099999999999886E-3</v>
      </c>
      <c r="B443" s="6">
        <f t="shared" si="99"/>
        <v>1.4290319183610977E-4</v>
      </c>
      <c r="C443" s="6">
        <f t="shared" si="97"/>
        <v>2.8580638367221948E-9</v>
      </c>
      <c r="D443" s="9">
        <f t="shared" si="102"/>
        <v>1.3125072893969809E-14</v>
      </c>
      <c r="E443" s="9">
        <f t="shared" si="98"/>
        <v>1.3125072893969808E-11</v>
      </c>
      <c r="F443" s="9">
        <f t="shared" si="103"/>
        <v>10.72131481043378</v>
      </c>
      <c r="G443" s="9">
        <f t="shared" si="105"/>
        <v>10.72131481043378</v>
      </c>
      <c r="H443" s="9">
        <f t="shared" si="104"/>
        <v>4.504768415975513E-2</v>
      </c>
      <c r="I443" s="9">
        <f t="shared" si="106"/>
        <v>4.5154897307859466E-2</v>
      </c>
      <c r="J443" s="11">
        <f t="shared" si="100"/>
        <v>3.083737110475547E-2</v>
      </c>
    </row>
    <row r="444" spans="1:10" x14ac:dyDescent="0.2">
      <c r="A444" s="1">
        <f t="shared" si="101"/>
        <v>4.4199999999999882E-3</v>
      </c>
      <c r="B444" s="6">
        <f t="shared" si="99"/>
        <v>1.3697217715998806E-4</v>
      </c>
      <c r="C444" s="6">
        <f t="shared" si="97"/>
        <v>2.7394435431997607E-9</v>
      </c>
      <c r="D444" s="9">
        <f t="shared" si="102"/>
        <v>1.2058202794408273E-14</v>
      </c>
      <c r="E444" s="9">
        <f t="shared" si="98"/>
        <v>1.2058202794408273E-11</v>
      </c>
      <c r="F444" s="9">
        <f t="shared" si="103"/>
        <v>10.72131481043378</v>
      </c>
      <c r="G444" s="9">
        <f t="shared" si="105"/>
        <v>10.72131481043378</v>
      </c>
      <c r="H444" s="9">
        <f t="shared" si="104"/>
        <v>4.5154897307859466E-2</v>
      </c>
      <c r="I444" s="9">
        <f t="shared" si="106"/>
        <v>4.5262110455963803E-2</v>
      </c>
      <c r="J444" s="11">
        <f t="shared" si="100"/>
        <v>3.0910676564516057E-2</v>
      </c>
    </row>
    <row r="445" spans="1:10" x14ac:dyDescent="0.2">
      <c r="A445" s="1">
        <f t="shared" si="101"/>
        <v>4.4299999999999878E-3</v>
      </c>
      <c r="B445" s="6">
        <f t="shared" si="99"/>
        <v>1.3128732168182639E-4</v>
      </c>
      <c r="C445" s="6">
        <f t="shared" si="97"/>
        <v>2.6257464336365271E-9</v>
      </c>
      <c r="D445" s="9">
        <f t="shared" si="102"/>
        <v>1.1078053112975645E-14</v>
      </c>
      <c r="E445" s="9">
        <f t="shared" si="98"/>
        <v>1.1078053112975646E-11</v>
      </c>
      <c r="F445" s="9">
        <f t="shared" si="103"/>
        <v>10.72131481043378</v>
      </c>
      <c r="G445" s="9">
        <f t="shared" si="105"/>
        <v>10.72131481043378</v>
      </c>
      <c r="H445" s="9">
        <f t="shared" si="104"/>
        <v>4.5262110455963803E-2</v>
      </c>
      <c r="I445" s="9">
        <f t="shared" si="106"/>
        <v>4.5369323604068139E-2</v>
      </c>
      <c r="J445" s="11">
        <f t="shared" si="100"/>
        <v>3.098398202427664E-2</v>
      </c>
    </row>
    <row r="446" spans="1:10" x14ac:dyDescent="0.2">
      <c r="A446" s="1">
        <f t="shared" si="101"/>
        <v>4.4399999999999874E-3</v>
      </c>
      <c r="B446" s="6">
        <f t="shared" si="99"/>
        <v>1.2583840887813865E-4</v>
      </c>
      <c r="C446" s="6">
        <f t="shared" si="97"/>
        <v>2.5167681775627727E-9</v>
      </c>
      <c r="D446" s="9">
        <f t="shared" si="102"/>
        <v>1.0177574790069081E-14</v>
      </c>
      <c r="E446" s="9">
        <f t="shared" si="98"/>
        <v>1.0177574790069081E-11</v>
      </c>
      <c r="F446" s="9">
        <f t="shared" si="103"/>
        <v>10.72131481043378</v>
      </c>
      <c r="G446" s="9">
        <f t="shared" si="105"/>
        <v>10.72131481043378</v>
      </c>
      <c r="H446" s="9">
        <f t="shared" si="104"/>
        <v>4.5369323604068139E-2</v>
      </c>
      <c r="I446" s="9">
        <f t="shared" si="106"/>
        <v>4.5476536752172475E-2</v>
      </c>
      <c r="J446" s="11">
        <f t="shared" si="100"/>
        <v>3.1057287484037219E-2</v>
      </c>
    </row>
    <row r="447" spans="1:10" x14ac:dyDescent="0.2">
      <c r="A447" s="1">
        <f t="shared" si="101"/>
        <v>4.449999999999987E-3</v>
      </c>
      <c r="B447" s="6">
        <f t="shared" si="99"/>
        <v>1.2061564624921106E-4</v>
      </c>
      <c r="C447" s="6">
        <f t="shared" si="97"/>
        <v>2.4123129249842207E-9</v>
      </c>
      <c r="D447" s="9">
        <f t="shared" si="102"/>
        <v>9.3502917481161864E-15</v>
      </c>
      <c r="E447" s="9">
        <f t="shared" si="98"/>
        <v>9.3502917481161858E-12</v>
      </c>
      <c r="F447" s="9">
        <f t="shared" si="103"/>
        <v>10.72131481043378</v>
      </c>
      <c r="G447" s="9">
        <f t="shared" si="105"/>
        <v>10.72131481043378</v>
      </c>
      <c r="H447" s="9">
        <f t="shared" si="104"/>
        <v>4.5476536752172475E-2</v>
      </c>
      <c r="I447" s="9">
        <f t="shared" si="106"/>
        <v>4.5583749900276811E-2</v>
      </c>
      <c r="J447" s="11">
        <f t="shared" si="100"/>
        <v>3.1130592943797802E-2</v>
      </c>
    </row>
    <row r="448" spans="1:10" x14ac:dyDescent="0.2">
      <c r="A448" s="1">
        <f t="shared" si="101"/>
        <v>4.4599999999999865E-3</v>
      </c>
      <c r="B448" s="6">
        <f t="shared" si="99"/>
        <v>1.1560964772053992E-4</v>
      </c>
      <c r="C448" s="6">
        <f t="shared" si="97"/>
        <v>2.3121929544107977E-9</v>
      </c>
      <c r="D448" s="9">
        <f t="shared" si="102"/>
        <v>8.5902543167945453E-15</v>
      </c>
      <c r="E448" s="9">
        <f t="shared" si="98"/>
        <v>8.5902543167945446E-12</v>
      </c>
      <c r="F448" s="9">
        <f t="shared" si="103"/>
        <v>10.72131481043378</v>
      </c>
      <c r="G448" s="9">
        <f t="shared" si="105"/>
        <v>10.72131481043378</v>
      </c>
      <c r="H448" s="9">
        <f t="shared" si="104"/>
        <v>4.5583749900276811E-2</v>
      </c>
      <c r="I448" s="9">
        <f t="shared" si="106"/>
        <v>4.5690963048381147E-2</v>
      </c>
      <c r="J448" s="11">
        <f t="shared" si="100"/>
        <v>3.1203898403558385E-2</v>
      </c>
    </row>
    <row r="449" spans="1:10" x14ac:dyDescent="0.2">
      <c r="A449" s="1">
        <f t="shared" si="101"/>
        <v>4.4699999999999861E-3</v>
      </c>
      <c r="B449" s="6">
        <f t="shared" si="99"/>
        <v>1.1081141677466839E-4</v>
      </c>
      <c r="C449" s="6">
        <f t="shared" si="97"/>
        <v>2.2162283354933674E-9</v>
      </c>
      <c r="D449" s="9">
        <f t="shared" si="102"/>
        <v>7.891996444076073E-15</v>
      </c>
      <c r="E449" s="9">
        <f t="shared" si="98"/>
        <v>7.8919964440760736E-12</v>
      </c>
      <c r="F449" s="9">
        <f t="shared" si="103"/>
        <v>10.72131481043378</v>
      </c>
      <c r="G449" s="9">
        <f t="shared" si="105"/>
        <v>10.72131481043378</v>
      </c>
      <c r="H449" s="9">
        <f t="shared" si="104"/>
        <v>4.5690963048381147E-2</v>
      </c>
      <c r="I449" s="9">
        <f t="shared" si="106"/>
        <v>4.5798176196485484E-2</v>
      </c>
      <c r="J449" s="11">
        <f t="shared" si="100"/>
        <v>3.1277203863318968E-2</v>
      </c>
    </row>
    <row r="450" spans="1:10" x14ac:dyDescent="0.2">
      <c r="A450" s="1">
        <f t="shared" si="101"/>
        <v>4.4799999999999857E-3</v>
      </c>
      <c r="B450" s="6">
        <f t="shared" si="99"/>
        <v>1.0621233028312141E-4</v>
      </c>
      <c r="C450" s="6">
        <f t="shared" ref="C450:C513" si="107">4*3.1415*0.0000001*B450/(2*3.1415*(($L$25/2000)+($L$23/2000)))</f>
        <v>2.1242466056624278E-9</v>
      </c>
      <c r="D450" s="9">
        <f t="shared" si="102"/>
        <v>7.2504963853678952E-15</v>
      </c>
      <c r="E450" s="9">
        <f t="shared" ref="E450:E513" si="108">D450/($L$21/1000)</f>
        <v>7.2504963853678953E-12</v>
      </c>
      <c r="F450" s="9">
        <f t="shared" si="103"/>
        <v>10.72131481043378</v>
      </c>
      <c r="G450" s="9">
        <f t="shared" si="105"/>
        <v>10.72131481043378</v>
      </c>
      <c r="H450" s="9">
        <f t="shared" si="104"/>
        <v>4.5798176196485484E-2</v>
      </c>
      <c r="I450" s="9">
        <f t="shared" si="106"/>
        <v>4.590538934458982E-2</v>
      </c>
      <c r="J450" s="11">
        <f t="shared" si="100"/>
        <v>3.1350509323079548E-2</v>
      </c>
    </row>
    <row r="451" spans="1:10" x14ac:dyDescent="0.2">
      <c r="A451" s="1">
        <f t="shared" si="101"/>
        <v>4.4899999999999853E-3</v>
      </c>
      <c r="B451" s="6">
        <f t="shared" ref="B451:B514" si="109">IF($L$16&gt;0,($L$9/($L$16*($L$3/1000000000)))*0.5*(EXP(($L$16-$L$14)*A451)-EXP(-($L$16+$L$14)*A451)),($L$9/($L$18*($L$3/1000000000)))*EXP(-$L$14*A451)*SIN($L$18*A451))</f>
        <v>1.0180412300936932E-4</v>
      </c>
      <c r="C451" s="6">
        <f t="shared" si="107"/>
        <v>2.0360824601873858E-9</v>
      </c>
      <c r="D451" s="9">
        <f t="shared" si="102"/>
        <v>6.6611405880311411E-15</v>
      </c>
      <c r="E451" s="9">
        <f t="shared" si="108"/>
        <v>6.6611405880311412E-12</v>
      </c>
      <c r="F451" s="9">
        <f t="shared" si="103"/>
        <v>10.72131481043378</v>
      </c>
      <c r="G451" s="9">
        <f t="shared" si="105"/>
        <v>10.72131481043378</v>
      </c>
      <c r="H451" s="9">
        <f t="shared" si="104"/>
        <v>4.590538934458982E-2</v>
      </c>
      <c r="I451" s="9">
        <f t="shared" si="106"/>
        <v>4.6012602492694156E-2</v>
      </c>
      <c r="J451" s="11">
        <f t="shared" si="100"/>
        <v>3.1423814782840134E-2</v>
      </c>
    </row>
    <row r="452" spans="1:10" x14ac:dyDescent="0.2">
      <c r="A452" s="1">
        <f t="shared" si="101"/>
        <v>4.4999999999999849E-3</v>
      </c>
      <c r="B452" s="6">
        <f t="shared" si="109"/>
        <v>9.7578872754981762E-5</v>
      </c>
      <c r="C452" s="6">
        <f t="shared" si="107"/>
        <v>1.9515774550996351E-9</v>
      </c>
      <c r="D452" s="9">
        <f t="shared" si="102"/>
        <v>6.1196905115434306E-15</v>
      </c>
      <c r="E452" s="9">
        <f t="shared" si="108"/>
        <v>6.1196905115434303E-12</v>
      </c>
      <c r="F452" s="9">
        <f t="shared" si="103"/>
        <v>10.72131481043378</v>
      </c>
      <c r="G452" s="9">
        <f t="shared" si="105"/>
        <v>10.72131481043378</v>
      </c>
      <c r="H452" s="9">
        <f t="shared" si="104"/>
        <v>4.6012602492694156E-2</v>
      </c>
      <c r="I452" s="9">
        <f t="shared" si="106"/>
        <v>4.6119815640798492E-2</v>
      </c>
      <c r="J452" s="11">
        <f t="shared" si="100"/>
        <v>3.1497120242600714E-2</v>
      </c>
    </row>
    <row r="453" spans="1:10" x14ac:dyDescent="0.2">
      <c r="A453" s="1">
        <f t="shared" si="101"/>
        <v>4.5099999999999845E-3</v>
      </c>
      <c r="B453" s="6">
        <f t="shared" si="109"/>
        <v>9.3528986122267871E-5</v>
      </c>
      <c r="C453" s="6">
        <f t="shared" si="107"/>
        <v>1.8705797224453572E-9</v>
      </c>
      <c r="D453" s="9">
        <f t="shared" si="102"/>
        <v>5.6222521446802808E-15</v>
      </c>
      <c r="E453" s="9">
        <f t="shared" si="108"/>
        <v>5.6222521446802805E-12</v>
      </c>
      <c r="F453" s="9">
        <f t="shared" si="103"/>
        <v>10.72131481043378</v>
      </c>
      <c r="G453" s="9">
        <f t="shared" si="105"/>
        <v>10.72131481043378</v>
      </c>
      <c r="H453" s="9">
        <f t="shared" si="104"/>
        <v>4.6119815640798492E-2</v>
      </c>
      <c r="I453" s="9">
        <f t="shared" si="106"/>
        <v>4.6227028788902828E-2</v>
      </c>
      <c r="J453" s="11">
        <f t="shared" si="100"/>
        <v>3.15704257023613E-2</v>
      </c>
    </row>
    <row r="454" spans="1:10" x14ac:dyDescent="0.2">
      <c r="A454" s="1">
        <f t="shared" si="101"/>
        <v>4.5199999999999841E-3</v>
      </c>
      <c r="B454" s="6">
        <f t="shared" si="109"/>
        <v>8.9647184867820112E-5</v>
      </c>
      <c r="C454" s="6">
        <f t="shared" si="107"/>
        <v>1.7929436973564019E-9</v>
      </c>
      <c r="D454" s="9">
        <f t="shared" si="102"/>
        <v>5.1652480004890966E-15</v>
      </c>
      <c r="E454" s="9">
        <f t="shared" si="108"/>
        <v>5.1652480004890965E-12</v>
      </c>
      <c r="F454" s="9">
        <f t="shared" si="103"/>
        <v>10.72131481043378</v>
      </c>
      <c r="G454" s="9">
        <f t="shared" si="105"/>
        <v>10.72131481043378</v>
      </c>
      <c r="H454" s="9">
        <f t="shared" si="104"/>
        <v>4.6227028788902828E-2</v>
      </c>
      <c r="I454" s="9">
        <f t="shared" si="106"/>
        <v>4.6334241937007165E-2</v>
      </c>
      <c r="J454" s="11">
        <f t="shared" ref="J454:J517" si="110">(4*0.0000001*LN(1+(2*$L$23/$L$25))*$L$9*$L$9/(($L$21/1000)*4*$L$16*$L$16*($L$3/1000000000)*($L$3/1000000000)))*((0.25*EXP(2*($L$16-$L$14)*A454)/(($L$16-$L$14)*($L$16-$L$14)))+(0.25*EXP(-2*($L$16+$L$14)*A454)/(($L$16+$L$14)*($L$16+$L$14)))-(0.5*EXP(-2*$L$14*A454)/($L$14*$L$14))+((0.5/($L$16+$L$14))-(0.5/($L$16-$L$14))-(1/$L$14))*A454+(0.5/($L$14*$L$14))-(0.25/(($L$16-$L$14)*($L$16-$L$14)))-(0.25/(($L$16+$L$14)*($L$16+$L$14))))</f>
        <v>3.164373116212188E-2</v>
      </c>
    </row>
    <row r="455" spans="1:10" x14ac:dyDescent="0.2">
      <c r="A455" s="1">
        <f t="shared" si="101"/>
        <v>4.5299999999999837E-3</v>
      </c>
      <c r="B455" s="6">
        <f t="shared" si="109"/>
        <v>8.5926492822440033E-5</v>
      </c>
      <c r="C455" s="6">
        <f t="shared" si="107"/>
        <v>1.7185298564488004E-9</v>
      </c>
      <c r="D455" s="9">
        <f t="shared" si="102"/>
        <v>4.7453913876489769E-15</v>
      </c>
      <c r="E455" s="9">
        <f t="shared" si="108"/>
        <v>4.7453913876489772E-12</v>
      </c>
      <c r="F455" s="9">
        <f t="shared" si="103"/>
        <v>10.72131481043378</v>
      </c>
      <c r="G455" s="9">
        <f t="shared" si="105"/>
        <v>10.72131481043378</v>
      </c>
      <c r="H455" s="9">
        <f t="shared" si="104"/>
        <v>4.6334241937007165E-2</v>
      </c>
      <c r="I455" s="9">
        <f t="shared" si="106"/>
        <v>4.6441455085111501E-2</v>
      </c>
      <c r="J455" s="11">
        <f t="shared" si="110"/>
        <v>3.1717036621882459E-2</v>
      </c>
    </row>
    <row r="456" spans="1:10" x14ac:dyDescent="0.2">
      <c r="A456" s="1">
        <f t="shared" si="101"/>
        <v>4.5399999999999833E-3</v>
      </c>
      <c r="B456" s="6">
        <f t="shared" si="109"/>
        <v>8.2360223353931044E-5</v>
      </c>
      <c r="C456" s="6">
        <f t="shared" si="107"/>
        <v>1.6472044670786205E-9</v>
      </c>
      <c r="D456" s="9">
        <f t="shared" si="102"/>
        <v>4.3596627731796465E-15</v>
      </c>
      <c r="E456" s="9">
        <f t="shared" si="108"/>
        <v>4.3596627731796461E-12</v>
      </c>
      <c r="F456" s="9">
        <f t="shared" si="103"/>
        <v>10.72131481043378</v>
      </c>
      <c r="G456" s="9">
        <f t="shared" si="105"/>
        <v>10.72131481043378</v>
      </c>
      <c r="H456" s="9">
        <f t="shared" si="104"/>
        <v>4.6441455085111501E-2</v>
      </c>
      <c r="I456" s="9">
        <f t="shared" si="106"/>
        <v>4.6548668233215837E-2</v>
      </c>
      <c r="J456" s="11">
        <f t="shared" si="110"/>
        <v>3.1790342081643046E-2</v>
      </c>
    </row>
    <row r="457" spans="1:10" x14ac:dyDescent="0.2">
      <c r="A457" s="1">
        <f t="shared" si="101"/>
        <v>4.5499999999999829E-3</v>
      </c>
      <c r="B457" s="6">
        <f t="shared" si="109"/>
        <v>7.8941967350236998E-5</v>
      </c>
      <c r="C457" s="6">
        <f t="shared" si="107"/>
        <v>1.5788393470047396E-9</v>
      </c>
      <c r="D457" s="9">
        <f t="shared" si="102"/>
        <v>4.0052880665055367E-15</v>
      </c>
      <c r="E457" s="9">
        <f t="shared" si="108"/>
        <v>4.0052880665055368E-12</v>
      </c>
      <c r="F457" s="9">
        <f t="shared" si="103"/>
        <v>10.72131481043378</v>
      </c>
      <c r="G457" s="9">
        <f t="shared" si="105"/>
        <v>10.72131481043378</v>
      </c>
      <c r="H457" s="9">
        <f t="shared" si="104"/>
        <v>4.6548668233215837E-2</v>
      </c>
      <c r="I457" s="9">
        <f t="shared" si="106"/>
        <v>4.6655881381320173E-2</v>
      </c>
      <c r="J457" s="11">
        <f t="shared" si="110"/>
        <v>3.1863647541403625E-2</v>
      </c>
    </row>
    <row r="458" spans="1:10" x14ac:dyDescent="0.2">
      <c r="A458" s="1">
        <f t="shared" si="101"/>
        <v>4.5599999999999825E-3</v>
      </c>
      <c r="B458" s="6">
        <f t="shared" si="109"/>
        <v>7.5665581701320333E-5</v>
      </c>
      <c r="C458" s="6">
        <f t="shared" si="107"/>
        <v>1.5133116340264063E-9</v>
      </c>
      <c r="D458" s="9">
        <f t="shared" si="102"/>
        <v>3.6797186686967829E-15</v>
      </c>
      <c r="E458" s="9">
        <f t="shared" si="108"/>
        <v>3.6797186686967824E-12</v>
      </c>
      <c r="F458" s="9">
        <f t="shared" si="103"/>
        <v>10.72131481043378</v>
      </c>
      <c r="G458" s="9">
        <f t="shared" si="105"/>
        <v>10.72131481043378</v>
      </c>
      <c r="H458" s="9">
        <f t="shared" si="104"/>
        <v>4.6655881381320173E-2</v>
      </c>
      <c r="I458" s="9">
        <f t="shared" si="106"/>
        <v>4.6763094529424509E-2</v>
      </c>
      <c r="J458" s="11">
        <f t="shared" si="110"/>
        <v>3.1936953001164212E-2</v>
      </c>
    </row>
    <row r="459" spans="1:10" x14ac:dyDescent="0.2">
      <c r="A459" s="1">
        <f t="shared" si="101"/>
        <v>4.5699999999999821E-3</v>
      </c>
      <c r="B459" s="6">
        <f t="shared" si="109"/>
        <v>7.2525178259090026E-5</v>
      </c>
      <c r="C459" s="6">
        <f t="shared" si="107"/>
        <v>1.4505035651818002E-9</v>
      </c>
      <c r="D459" s="9">
        <f t="shared" si="102"/>
        <v>3.3806131434059753E-15</v>
      </c>
      <c r="E459" s="9">
        <f t="shared" si="108"/>
        <v>3.3806131434059753E-12</v>
      </c>
      <c r="F459" s="9">
        <f t="shared" si="103"/>
        <v>10.72131481043378</v>
      </c>
      <c r="G459" s="9">
        <f t="shared" si="105"/>
        <v>10.72131481043378</v>
      </c>
      <c r="H459" s="9">
        <f t="shared" si="104"/>
        <v>4.6763094529424509E-2</v>
      </c>
      <c r="I459" s="9">
        <f t="shared" si="106"/>
        <v>4.6870307677528845E-2</v>
      </c>
      <c r="J459" s="11">
        <f t="shared" si="110"/>
        <v>3.2010258460924791E-2</v>
      </c>
    </row>
    <row r="460" spans="1:10" x14ac:dyDescent="0.2">
      <c r="A460" s="1">
        <f t="shared" si="101"/>
        <v>4.5799999999999817E-3</v>
      </c>
      <c r="B460" s="6">
        <f t="shared" si="109"/>
        <v>6.9515113255528993E-5</v>
      </c>
      <c r="C460" s="6">
        <f t="shared" si="107"/>
        <v>1.3903022651105797E-9</v>
      </c>
      <c r="D460" s="9">
        <f t="shared" si="102"/>
        <v>3.1058203776803143E-15</v>
      </c>
      <c r="E460" s="9">
        <f t="shared" si="108"/>
        <v>3.1058203776803144E-12</v>
      </c>
      <c r="F460" s="9">
        <f t="shared" si="103"/>
        <v>10.72131481043378</v>
      </c>
      <c r="G460" s="9">
        <f t="shared" si="105"/>
        <v>10.72131481043378</v>
      </c>
      <c r="H460" s="9">
        <f t="shared" si="104"/>
        <v>4.6870307677528845E-2</v>
      </c>
      <c r="I460" s="9">
        <f t="shared" si="106"/>
        <v>4.6977520825633182E-2</v>
      </c>
      <c r="J460" s="11">
        <f t="shared" si="110"/>
        <v>3.2083563920685371E-2</v>
      </c>
    </row>
    <row r="461" spans="1:10" x14ac:dyDescent="0.2">
      <c r="A461" s="1">
        <f t="shared" si="101"/>
        <v>4.5899999999999812E-3</v>
      </c>
      <c r="B461" s="6">
        <f t="shared" si="109"/>
        <v>6.6629977160013022E-5</v>
      </c>
      <c r="C461" s="6">
        <f t="shared" si="107"/>
        <v>1.3325995432002602E-9</v>
      </c>
      <c r="D461" s="9">
        <f t="shared" si="102"/>
        <v>2.8533641115457173E-15</v>
      </c>
      <c r="E461" s="9">
        <f t="shared" si="108"/>
        <v>2.8533641115457173E-12</v>
      </c>
      <c r="F461" s="9">
        <f t="shared" si="103"/>
        <v>10.72131481043378</v>
      </c>
      <c r="G461" s="9">
        <f t="shared" si="105"/>
        <v>10.72131481043378</v>
      </c>
      <c r="H461" s="9">
        <f t="shared" si="104"/>
        <v>4.6977520825633182E-2</v>
      </c>
      <c r="I461" s="9">
        <f t="shared" si="106"/>
        <v>4.7084733973737518E-2</v>
      </c>
      <c r="J461" s="11">
        <f t="shared" si="110"/>
        <v>3.2156869380445957E-2</v>
      </c>
    </row>
    <row r="462" spans="1:10" x14ac:dyDescent="0.2">
      <c r="A462" s="1">
        <f t="shared" si="101"/>
        <v>4.5999999999999808E-3</v>
      </c>
      <c r="B462" s="6">
        <f t="shared" si="109"/>
        <v>6.3864584957584511E-5</v>
      </c>
      <c r="C462" s="6">
        <f t="shared" si="107"/>
        <v>1.2772916991516901E-9</v>
      </c>
      <c r="D462" s="9">
        <f t="shared" si="102"/>
        <v>2.6214287251015815E-15</v>
      </c>
      <c r="E462" s="9">
        <f t="shared" si="108"/>
        <v>2.6214287251015814E-12</v>
      </c>
      <c r="F462" s="9">
        <f t="shared" si="103"/>
        <v>10.72131481043378</v>
      </c>
      <c r="G462" s="9">
        <f t="shared" si="105"/>
        <v>10.72131481043378</v>
      </c>
      <c r="H462" s="9">
        <f t="shared" si="104"/>
        <v>4.7084733973737518E-2</v>
      </c>
      <c r="I462" s="9">
        <f t="shared" si="106"/>
        <v>4.7191947121841854E-2</v>
      </c>
      <c r="J462" s="11">
        <f t="shared" si="110"/>
        <v>3.2230174840206537E-2</v>
      </c>
    </row>
    <row r="463" spans="1:10" x14ac:dyDescent="0.2">
      <c r="A463" s="1">
        <f t="shared" si="101"/>
        <v>4.6099999999999804E-3</v>
      </c>
      <c r="B463" s="6">
        <f t="shared" si="109"/>
        <v>6.1213966830718131E-5</v>
      </c>
      <c r="C463" s="6">
        <f t="shared" si="107"/>
        <v>1.2242793366143624E-9</v>
      </c>
      <c r="D463" s="9">
        <f t="shared" si="102"/>
        <v>2.4083461809103389E-15</v>
      </c>
      <c r="E463" s="9">
        <f t="shared" si="108"/>
        <v>2.4083461809103389E-12</v>
      </c>
      <c r="F463" s="9">
        <f t="shared" si="103"/>
        <v>10.72131481043378</v>
      </c>
      <c r="G463" s="9">
        <f t="shared" si="105"/>
        <v>10.72131481043378</v>
      </c>
      <c r="H463" s="9">
        <f t="shared" si="104"/>
        <v>4.7191947121841854E-2</v>
      </c>
      <c r="I463" s="9">
        <f t="shared" si="106"/>
        <v>4.729916026994619E-2</v>
      </c>
      <c r="J463" s="11">
        <f t="shared" si="110"/>
        <v>3.2303480299967116E-2</v>
      </c>
    </row>
    <row r="464" spans="1:10" x14ac:dyDescent="0.2">
      <c r="A464" s="1">
        <f t="shared" si="101"/>
        <v>4.61999999999998E-3</v>
      </c>
      <c r="B464" s="6">
        <f t="shared" si="109"/>
        <v>5.8673359227824088E-5</v>
      </c>
      <c r="C464" s="6">
        <f t="shared" si="107"/>
        <v>1.1734671845564815E-9</v>
      </c>
      <c r="D464" s="9">
        <f t="shared" si="102"/>
        <v>2.2125840277731062E-15</v>
      </c>
      <c r="E464" s="9">
        <f t="shared" si="108"/>
        <v>2.2125840277731062E-12</v>
      </c>
      <c r="F464" s="9">
        <f t="shared" si="103"/>
        <v>10.72131481043378</v>
      </c>
      <c r="G464" s="9">
        <f t="shared" si="105"/>
        <v>10.72131481043378</v>
      </c>
      <c r="H464" s="9">
        <f t="shared" si="104"/>
        <v>4.729916026994619E-2</v>
      </c>
      <c r="I464" s="9">
        <f t="shared" si="106"/>
        <v>4.7406373418050526E-2</v>
      </c>
      <c r="J464" s="11">
        <f t="shared" si="110"/>
        <v>3.2376785759727703E-2</v>
      </c>
    </row>
    <row r="465" spans="1:10" x14ac:dyDescent="0.2">
      <c r="A465" s="1">
        <f t="shared" si="101"/>
        <v>4.6299999999999796E-3</v>
      </c>
      <c r="B465" s="6">
        <f t="shared" si="109"/>
        <v>5.623819630244532E-5</v>
      </c>
      <c r="C465" s="6">
        <f t="shared" si="107"/>
        <v>1.1247639260489061E-9</v>
      </c>
      <c r="D465" s="9">
        <f t="shared" si="102"/>
        <v>2.0327343796173932E-15</v>
      </c>
      <c r="E465" s="9">
        <f t="shared" si="108"/>
        <v>2.0327343796173933E-12</v>
      </c>
      <c r="F465" s="9">
        <f t="shared" si="103"/>
        <v>10.72131481043378</v>
      </c>
      <c r="G465" s="9">
        <f t="shared" si="105"/>
        <v>10.72131481043378</v>
      </c>
      <c r="H465" s="9">
        <f t="shared" si="104"/>
        <v>4.7406373418050526E-2</v>
      </c>
      <c r="I465" s="9">
        <f t="shared" si="106"/>
        <v>4.7513586566154863E-2</v>
      </c>
      <c r="J465" s="11">
        <f t="shared" si="110"/>
        <v>3.2450091219488289E-2</v>
      </c>
    </row>
    <row r="466" spans="1:10" x14ac:dyDescent="0.2">
      <c r="A466" s="1">
        <f t="shared" si="101"/>
        <v>4.6399999999999792E-3</v>
      </c>
      <c r="B466" s="6">
        <f t="shared" si="109"/>
        <v>5.3904101707756493E-5</v>
      </c>
      <c r="C466" s="6">
        <f t="shared" si="107"/>
        <v>1.0780820341551296E-9</v>
      </c>
      <c r="D466" s="9">
        <f t="shared" si="102"/>
        <v>1.8675037902344489E-15</v>
      </c>
      <c r="E466" s="9">
        <f t="shared" si="108"/>
        <v>1.8675037902344487E-12</v>
      </c>
      <c r="F466" s="9">
        <f t="shared" si="103"/>
        <v>10.72131481043378</v>
      </c>
      <c r="G466" s="9">
        <f t="shared" si="105"/>
        <v>10.72131481043378</v>
      </c>
      <c r="H466" s="9">
        <f t="shared" si="104"/>
        <v>4.7513586566154863E-2</v>
      </c>
      <c r="I466" s="9">
        <f t="shared" si="106"/>
        <v>4.7620799714259199E-2</v>
      </c>
      <c r="J466" s="11">
        <f t="shared" si="110"/>
        <v>3.2523396679248869E-2</v>
      </c>
    </row>
    <row r="467" spans="1:10" x14ac:dyDescent="0.2">
      <c r="A467" s="1">
        <f t="shared" si="101"/>
        <v>4.6499999999999788E-3</v>
      </c>
      <c r="B467" s="6">
        <f t="shared" si="109"/>
        <v>5.1666880731625003E-5</v>
      </c>
      <c r="C467" s="6">
        <f t="shared" si="107"/>
        <v>1.0333376146324999E-9</v>
      </c>
      <c r="D467" s="9">
        <f t="shared" si="102"/>
        <v>1.7157039510476883E-15</v>
      </c>
      <c r="E467" s="9">
        <f t="shared" si="108"/>
        <v>1.7157039510476882E-12</v>
      </c>
      <c r="F467" s="9">
        <f t="shared" si="103"/>
        <v>10.72131481043378</v>
      </c>
      <c r="G467" s="9">
        <f t="shared" si="105"/>
        <v>10.72131481043378</v>
      </c>
      <c r="H467" s="9">
        <f t="shared" si="104"/>
        <v>4.7620799714259199E-2</v>
      </c>
      <c r="I467" s="9">
        <f t="shared" si="106"/>
        <v>4.7728012862363535E-2</v>
      </c>
      <c r="J467" s="11">
        <f t="shared" si="110"/>
        <v>3.2596702139009448E-2</v>
      </c>
    </row>
    <row r="468" spans="1:10" x14ac:dyDescent="0.2">
      <c r="A468" s="1">
        <f t="shared" ref="A468:A502" si="111">A467+0.00001</f>
        <v>4.6599999999999784E-3</v>
      </c>
      <c r="B468" s="6">
        <f t="shared" si="109"/>
        <v>4.9522512758094093E-5</v>
      </c>
      <c r="C468" s="6">
        <f t="shared" si="107"/>
        <v>9.9045025516188175E-10</v>
      </c>
      <c r="D468" s="9">
        <f t="shared" si="102"/>
        <v>1.5762431450118341E-15</v>
      </c>
      <c r="E468" s="9">
        <f t="shared" si="108"/>
        <v>1.5762431450118341E-12</v>
      </c>
      <c r="F468" s="9">
        <f t="shared" si="103"/>
        <v>10.72131481043378</v>
      </c>
      <c r="G468" s="9">
        <f t="shared" si="105"/>
        <v>10.72131481043378</v>
      </c>
      <c r="H468" s="9">
        <f t="shared" si="104"/>
        <v>4.7728012862363535E-2</v>
      </c>
      <c r="I468" s="9">
        <f t="shared" si="106"/>
        <v>4.7835226010467871E-2</v>
      </c>
      <c r="J468" s="11">
        <f t="shared" si="110"/>
        <v>3.2670007598770034E-2</v>
      </c>
    </row>
    <row r="469" spans="1:10" x14ac:dyDescent="0.2">
      <c r="A469" s="1">
        <f t="shared" si="111"/>
        <v>4.669999999999978E-3</v>
      </c>
      <c r="B469" s="6">
        <f t="shared" si="109"/>
        <v>4.7467144041742683E-5</v>
      </c>
      <c r="C469" s="6">
        <f t="shared" si="107"/>
        <v>9.493428808348535E-10</v>
      </c>
      <c r="D469" s="9">
        <f t="shared" si="102"/>
        <v>1.4481183951809428E-15</v>
      </c>
      <c r="E469" s="9">
        <f t="shared" si="108"/>
        <v>1.4481183951809429E-12</v>
      </c>
      <c r="F469" s="9">
        <f t="shared" si="103"/>
        <v>10.72131481043378</v>
      </c>
      <c r="G469" s="9">
        <f t="shared" si="105"/>
        <v>10.72131481043378</v>
      </c>
      <c r="H469" s="9">
        <f t="shared" si="104"/>
        <v>4.7835226010467871E-2</v>
      </c>
      <c r="I469" s="9">
        <f t="shared" si="106"/>
        <v>4.7942439158572207E-2</v>
      </c>
      <c r="J469" s="11">
        <f t="shared" si="110"/>
        <v>3.2743313058530614E-2</v>
      </c>
    </row>
    <row r="470" spans="1:10" x14ac:dyDescent="0.2">
      <c r="A470" s="1">
        <f t="shared" si="111"/>
        <v>4.6799999999999776E-3</v>
      </c>
      <c r="B470" s="6">
        <f t="shared" si="109"/>
        <v>4.5497080781937869E-5</v>
      </c>
      <c r="C470" s="6">
        <f t="shared" si="107"/>
        <v>9.0994161563875727E-10</v>
      </c>
      <c r="D470" s="9">
        <f t="shared" si="102"/>
        <v>1.3304082514793104E-15</v>
      </c>
      <c r="E470" s="9">
        <f t="shared" si="108"/>
        <v>1.3304082514793103E-12</v>
      </c>
      <c r="F470" s="9">
        <f t="shared" si="103"/>
        <v>10.72131481043378</v>
      </c>
      <c r="G470" s="9">
        <f t="shared" si="105"/>
        <v>10.72131481043378</v>
      </c>
      <c r="H470" s="9">
        <f t="shared" si="104"/>
        <v>4.7942439158572207E-2</v>
      </c>
      <c r="I470" s="9">
        <f t="shared" si="106"/>
        <v>4.8049652306676544E-2</v>
      </c>
      <c r="J470" s="11">
        <f t="shared" si="110"/>
        <v>3.2816618518291193E-2</v>
      </c>
    </row>
    <row r="471" spans="1:10" x14ac:dyDescent="0.2">
      <c r="A471" s="1">
        <f t="shared" si="111"/>
        <v>4.6899999999999772E-3</v>
      </c>
      <c r="B471" s="6">
        <f t="shared" si="109"/>
        <v>4.3608782484529205E-5</v>
      </c>
      <c r="C471" s="6">
        <f t="shared" si="107"/>
        <v>8.7217564969058393E-10</v>
      </c>
      <c r="D471" s="9">
        <f t="shared" ref="D471:D534" si="112">4*0.0000001*B471*B471*(LN(1+(2*$L$23/$L$25))+LN(1+($L$23/(1.5*$L$25+$L$27))))</f>
        <v>1.2222661637987575E-15</v>
      </c>
      <c r="E471" s="9">
        <f t="shared" si="108"/>
        <v>1.2222661637987574E-12</v>
      </c>
      <c r="F471" s="9">
        <f t="shared" si="103"/>
        <v>10.72131481043378</v>
      </c>
      <c r="G471" s="9">
        <f t="shared" si="105"/>
        <v>10.72131481043378</v>
      </c>
      <c r="H471" s="9">
        <f t="shared" si="104"/>
        <v>4.8049652306676544E-2</v>
      </c>
      <c r="I471" s="9">
        <f t="shared" si="106"/>
        <v>4.815686545478088E-2</v>
      </c>
      <c r="J471" s="11">
        <f t="shared" si="110"/>
        <v>3.288992397805178E-2</v>
      </c>
    </row>
    <row r="472" spans="1:10" x14ac:dyDescent="0.2">
      <c r="A472" s="1">
        <f t="shared" si="111"/>
        <v>4.6999999999999768E-3</v>
      </c>
      <c r="B472" s="6">
        <f t="shared" si="109"/>
        <v>4.1798855599059973E-5</v>
      </c>
      <c r="C472" s="6">
        <f t="shared" si="107"/>
        <v>8.359771119811993E-10</v>
      </c>
      <c r="D472" s="9">
        <f t="shared" si="112"/>
        <v>1.1229143937631193E-15</v>
      </c>
      <c r="E472" s="9">
        <f t="shared" si="108"/>
        <v>1.1229143937631192E-12</v>
      </c>
      <c r="F472" s="9">
        <f t="shared" si="103"/>
        <v>10.72131481043378</v>
      </c>
      <c r="G472" s="9">
        <f t="shared" si="105"/>
        <v>10.72131481043378</v>
      </c>
      <c r="H472" s="9">
        <f t="shared" si="104"/>
        <v>4.815686545478088E-2</v>
      </c>
      <c r="I472" s="9">
        <f t="shared" si="106"/>
        <v>4.8264078602885216E-2</v>
      </c>
      <c r="J472" s="11">
        <f t="shared" si="110"/>
        <v>3.2963229437812366E-2</v>
      </c>
    </row>
    <row r="473" spans="1:10" x14ac:dyDescent="0.2">
      <c r="A473" s="1">
        <f t="shared" si="111"/>
        <v>4.7099999999999764E-3</v>
      </c>
      <c r="B473" s="6">
        <f t="shared" si="109"/>
        <v>4.0064047420055439E-5</v>
      </c>
      <c r="C473" s="6">
        <f t="shared" si="107"/>
        <v>8.0128094840110862E-10</v>
      </c>
      <c r="D473" s="9">
        <f t="shared" si="112"/>
        <v>1.031638421374147E-15</v>
      </c>
      <c r="E473" s="9">
        <f t="shared" si="108"/>
        <v>1.031638421374147E-12</v>
      </c>
      <c r="F473" s="9">
        <f t="shared" si="103"/>
        <v>10.72131481043378</v>
      </c>
      <c r="G473" s="9">
        <f t="shared" si="105"/>
        <v>10.72131481043378</v>
      </c>
      <c r="H473" s="9">
        <f t="shared" si="104"/>
        <v>4.8264078602885216E-2</v>
      </c>
      <c r="I473" s="9">
        <f t="shared" si="106"/>
        <v>4.8371291750989552E-2</v>
      </c>
      <c r="J473" s="11">
        <f t="shared" si="110"/>
        <v>3.3036534897572946E-2</v>
      </c>
    </row>
    <row r="474" spans="1:10" x14ac:dyDescent="0.2">
      <c r="A474" s="1">
        <f t="shared" si="111"/>
        <v>4.719999999999976E-3</v>
      </c>
      <c r="B474" s="6">
        <f t="shared" si="109"/>
        <v>3.8401240241432705E-5</v>
      </c>
      <c r="C474" s="6">
        <f t="shared" si="107"/>
        <v>7.6802480482865388E-10</v>
      </c>
      <c r="D474" s="9">
        <f t="shared" si="112"/>
        <v>9.4778180631270878E-16</v>
      </c>
      <c r="E474" s="9">
        <f t="shared" si="108"/>
        <v>9.4778180631270867E-13</v>
      </c>
      <c r="F474" s="9">
        <f t="shared" si="103"/>
        <v>10.72131481043378</v>
      </c>
      <c r="G474" s="9">
        <f t="shared" si="105"/>
        <v>10.72131481043378</v>
      </c>
      <c r="H474" s="9">
        <f t="shared" si="104"/>
        <v>4.8371291750989552E-2</v>
      </c>
      <c r="I474" s="9">
        <f t="shared" si="106"/>
        <v>4.8478504899093888E-2</v>
      </c>
      <c r="J474" s="11">
        <f t="shared" si="110"/>
        <v>3.3109840357333525E-2</v>
      </c>
    </row>
    <row r="475" spans="1:10" x14ac:dyDescent="0.2">
      <c r="A475" s="1">
        <f t="shared" si="111"/>
        <v>4.7299999999999755E-3</v>
      </c>
      <c r="B475" s="6">
        <f t="shared" si="109"/>
        <v>3.6807445753522047E-5</v>
      </c>
      <c r="C475" s="6">
        <f t="shared" si="107"/>
        <v>7.3614891507044075E-10</v>
      </c>
      <c r="D475" s="9">
        <f t="shared" si="112"/>
        <v>8.7074146693843364E-16</v>
      </c>
      <c r="E475" s="9">
        <f t="shared" si="108"/>
        <v>8.7074146693843359E-13</v>
      </c>
      <c r="F475" s="9">
        <f t="shared" si="103"/>
        <v>10.72131481043378</v>
      </c>
      <c r="G475" s="9">
        <f t="shared" si="105"/>
        <v>10.72131481043378</v>
      </c>
      <c r="H475" s="9">
        <f t="shared" si="104"/>
        <v>4.8478504899093888E-2</v>
      </c>
      <c r="I475" s="9">
        <f t="shared" si="106"/>
        <v>4.8585718047198224E-2</v>
      </c>
      <c r="J475" s="11">
        <f t="shared" si="110"/>
        <v>3.3183145817094112E-2</v>
      </c>
    </row>
    <row r="476" spans="1:10" x14ac:dyDescent="0.2">
      <c r="A476" s="1">
        <f t="shared" si="111"/>
        <v>4.7399999999999751E-3</v>
      </c>
      <c r="B476" s="6">
        <f t="shared" si="109"/>
        <v>3.5279799672634926E-5</v>
      </c>
      <c r="C476" s="6">
        <f t="shared" si="107"/>
        <v>7.0559599345269835E-10</v>
      </c>
      <c r="D476" s="9">
        <f t="shared" si="112"/>
        <v>7.9996334303545933E-16</v>
      </c>
      <c r="E476" s="9">
        <f t="shared" si="108"/>
        <v>7.999633430354593E-13</v>
      </c>
      <c r="F476" s="9">
        <f t="shared" si="103"/>
        <v>10.72131481043378</v>
      </c>
      <c r="G476" s="9">
        <f t="shared" si="105"/>
        <v>10.72131481043378</v>
      </c>
      <c r="H476" s="9">
        <f t="shared" si="104"/>
        <v>4.8585718047198224E-2</v>
      </c>
      <c r="I476" s="9">
        <f t="shared" si="106"/>
        <v>4.8692931195302561E-2</v>
      </c>
      <c r="J476" s="11">
        <f t="shared" si="110"/>
        <v>3.3256451276854691E-2</v>
      </c>
    </row>
    <row r="477" spans="1:10" x14ac:dyDescent="0.2">
      <c r="A477" s="1">
        <f t="shared" si="111"/>
        <v>4.7499999999999747E-3</v>
      </c>
      <c r="B477" s="6">
        <f t="shared" si="109"/>
        <v>3.3815556593522859E-5</v>
      </c>
      <c r="C477" s="6">
        <f t="shared" si="107"/>
        <v>6.7631113187045708E-10</v>
      </c>
      <c r="D477" s="9">
        <f t="shared" si="112"/>
        <v>7.3493841111130993E-16</v>
      </c>
      <c r="E477" s="9">
        <f t="shared" si="108"/>
        <v>7.3493841111130995E-13</v>
      </c>
      <c r="F477" s="9">
        <f t="shared" si="103"/>
        <v>10.72131481043378</v>
      </c>
      <c r="G477" s="9">
        <f t="shared" si="105"/>
        <v>10.72131481043378</v>
      </c>
      <c r="H477" s="9">
        <f t="shared" si="104"/>
        <v>4.8692931195302561E-2</v>
      </c>
      <c r="I477" s="9">
        <f t="shared" si="106"/>
        <v>4.8800144343406897E-2</v>
      </c>
      <c r="J477" s="11">
        <f t="shared" si="110"/>
        <v>3.3329756736615271E-2</v>
      </c>
    </row>
    <row r="478" spans="1:10" x14ac:dyDescent="0.2">
      <c r="A478" s="1">
        <f t="shared" si="111"/>
        <v>4.7599999999999743E-3</v>
      </c>
      <c r="B478" s="6">
        <f t="shared" si="109"/>
        <v>3.2412085055480353E-5</v>
      </c>
      <c r="C478" s="6">
        <f t="shared" si="107"/>
        <v>6.4824170110960691E-10</v>
      </c>
      <c r="D478" s="9">
        <f t="shared" si="112"/>
        <v>6.7519902359185783E-16</v>
      </c>
      <c r="E478" s="9">
        <f t="shared" si="108"/>
        <v>6.7519902359185782E-13</v>
      </c>
      <c r="F478" s="9">
        <f t="shared" si="103"/>
        <v>10.72131481043378</v>
      </c>
      <c r="G478" s="9">
        <f t="shared" si="105"/>
        <v>10.72131481043378</v>
      </c>
      <c r="H478" s="9">
        <f t="shared" si="104"/>
        <v>4.8800144343406897E-2</v>
      </c>
      <c r="I478" s="9">
        <f t="shared" si="106"/>
        <v>4.8907357491511233E-2</v>
      </c>
      <c r="J478" s="11">
        <f t="shared" si="110"/>
        <v>3.3403062196375857E-2</v>
      </c>
    </row>
    <row r="479" spans="1:10" x14ac:dyDescent="0.2">
      <c r="A479" s="1">
        <f t="shared" si="111"/>
        <v>4.7699999999999739E-3</v>
      </c>
      <c r="B479" s="6">
        <f t="shared" si="109"/>
        <v>3.1066862813221108E-5</v>
      </c>
      <c r="C479" s="6">
        <f t="shared" si="107"/>
        <v>6.21337256264422E-10</v>
      </c>
      <c r="D479" s="9">
        <f t="shared" si="112"/>
        <v>6.2031554558433274E-16</v>
      </c>
      <c r="E479" s="9">
        <f t="shared" si="108"/>
        <v>6.2031554558433276E-13</v>
      </c>
      <c r="F479" s="9">
        <f t="shared" si="103"/>
        <v>10.72131481043378</v>
      </c>
      <c r="G479" s="9">
        <f t="shared" si="105"/>
        <v>10.72131481043378</v>
      </c>
      <c r="H479" s="9">
        <f t="shared" si="104"/>
        <v>4.8907357491511233E-2</v>
      </c>
      <c r="I479" s="9">
        <f t="shared" si="106"/>
        <v>4.9014570639615569E-2</v>
      </c>
      <c r="J479" s="11">
        <f t="shared" si="110"/>
        <v>3.3476367656136437E-2</v>
      </c>
    </row>
    <row r="480" spans="1:10" x14ac:dyDescent="0.2">
      <c r="A480" s="1">
        <f t="shared" si="111"/>
        <v>4.7799999999999735E-3</v>
      </c>
      <c r="B480" s="6">
        <f t="shared" si="109"/>
        <v>2.9777472304032143E-5</v>
      </c>
      <c r="C480" s="6">
        <f t="shared" si="107"/>
        <v>5.955494460806428E-10</v>
      </c>
      <c r="D480" s="9">
        <f t="shared" si="112"/>
        <v>5.6989326502075304E-16</v>
      </c>
      <c r="E480" s="9">
        <f t="shared" si="108"/>
        <v>5.6989326502075302E-13</v>
      </c>
      <c r="F480" s="9">
        <f t="shared" si="103"/>
        <v>10.72131481043378</v>
      </c>
      <c r="G480" s="9">
        <f t="shared" si="105"/>
        <v>10.72131481043378</v>
      </c>
      <c r="H480" s="9">
        <f t="shared" si="104"/>
        <v>4.9014570639615569E-2</v>
      </c>
      <c r="I480" s="9">
        <f t="shared" si="106"/>
        <v>4.9121783787719905E-2</v>
      </c>
      <c r="J480" s="11">
        <f t="shared" si="110"/>
        <v>3.3549673115897023E-2</v>
      </c>
    </row>
    <row r="481" spans="1:10" x14ac:dyDescent="0.2">
      <c r="A481" s="1">
        <f t="shared" si="111"/>
        <v>4.7899999999999731E-3</v>
      </c>
      <c r="B481" s="6">
        <f t="shared" si="109"/>
        <v>2.8541596303056815E-5</v>
      </c>
      <c r="C481" s="6">
        <f t="shared" si="107"/>
        <v>5.7083192606113611E-10</v>
      </c>
      <c r="D481" s="9">
        <f t="shared" si="112"/>
        <v>5.2356955395995753E-16</v>
      </c>
      <c r="E481" s="9">
        <f t="shared" si="108"/>
        <v>5.2356955395995755E-13</v>
      </c>
      <c r="F481" s="9">
        <f t="shared" si="103"/>
        <v>10.72131481043378</v>
      </c>
      <c r="G481" s="9">
        <f t="shared" si="105"/>
        <v>10.72131481043378</v>
      </c>
      <c r="H481" s="9">
        <f t="shared" si="104"/>
        <v>4.9121783787719905E-2</v>
      </c>
      <c r="I481" s="9">
        <f t="shared" si="106"/>
        <v>4.9228996935824242E-2</v>
      </c>
      <c r="J481" s="11">
        <f t="shared" si="110"/>
        <v>3.3622978575657603E-2</v>
      </c>
    </row>
    <row r="482" spans="1:10" x14ac:dyDescent="0.2">
      <c r="A482" s="1">
        <f t="shared" si="111"/>
        <v>4.7999999999999727E-3</v>
      </c>
      <c r="B482" s="6">
        <f t="shared" si="109"/>
        <v>2.7357013758899743E-5</v>
      </c>
      <c r="C482" s="6">
        <f t="shared" si="107"/>
        <v>5.4714027517799471E-10</v>
      </c>
      <c r="D482" s="9">
        <f t="shared" si="112"/>
        <v>4.8101126063289124E-16</v>
      </c>
      <c r="E482" s="9">
        <f t="shared" si="108"/>
        <v>4.810112606328912E-13</v>
      </c>
      <c r="F482" s="9">
        <f t="shared" si="103"/>
        <v>10.72131481043378</v>
      </c>
      <c r="G482" s="9">
        <f t="shared" si="105"/>
        <v>10.72131481043378</v>
      </c>
      <c r="H482" s="9">
        <f t="shared" si="104"/>
        <v>4.9228996935824242E-2</v>
      </c>
      <c r="I482" s="9">
        <f t="shared" si="106"/>
        <v>4.9336210083928578E-2</v>
      </c>
      <c r="J482" s="11">
        <f t="shared" si="110"/>
        <v>3.3696284035418189E-2</v>
      </c>
    </row>
    <row r="483" spans="1:10" x14ac:dyDescent="0.2">
      <c r="A483" s="1">
        <f t="shared" si="111"/>
        <v>4.8099999999999723E-3</v>
      </c>
      <c r="B483" s="6">
        <f t="shared" si="109"/>
        <v>2.6221595802070747E-5</v>
      </c>
      <c r="C483" s="6">
        <f t="shared" si="107"/>
        <v>5.2443191604141488E-10</v>
      </c>
      <c r="D483" s="9">
        <f t="shared" si="112"/>
        <v>4.4191231347524097E-16</v>
      </c>
      <c r="E483" s="9">
        <f t="shared" si="108"/>
        <v>4.4191231347524095E-13</v>
      </c>
      <c r="F483" s="9">
        <f t="shared" si="103"/>
        <v>10.72131481043378</v>
      </c>
      <c r="G483" s="9">
        <f t="shared" si="105"/>
        <v>10.72131481043378</v>
      </c>
      <c r="H483" s="9">
        <f t="shared" si="104"/>
        <v>4.9336210083928578E-2</v>
      </c>
      <c r="I483" s="9">
        <f t="shared" si="106"/>
        <v>4.9443423232032914E-2</v>
      </c>
      <c r="J483" s="11">
        <f t="shared" si="110"/>
        <v>3.3769589495178769E-2</v>
      </c>
    </row>
    <row r="484" spans="1:10" x14ac:dyDescent="0.2">
      <c r="A484" s="1">
        <f t="shared" si="111"/>
        <v>4.8199999999999719E-3</v>
      </c>
      <c r="B484" s="6">
        <f t="shared" si="109"/>
        <v>2.5133301919091658E-5</v>
      </c>
      <c r="C484" s="6">
        <f t="shared" si="107"/>
        <v>5.0266603838183312E-10</v>
      </c>
      <c r="D484" s="9">
        <f t="shared" si="112"/>
        <v>4.0599151991595756E-16</v>
      </c>
      <c r="E484" s="9">
        <f t="shared" si="108"/>
        <v>4.0599151991595756E-13</v>
      </c>
      <c r="F484" s="9">
        <f t="shared" si="103"/>
        <v>10.72131481043378</v>
      </c>
      <c r="G484" s="9">
        <f t="shared" si="105"/>
        <v>10.72131481043378</v>
      </c>
      <c r="H484" s="9">
        <f t="shared" si="104"/>
        <v>4.9443423232032914E-2</v>
      </c>
      <c r="I484" s="9">
        <f t="shared" si="106"/>
        <v>4.955063638013725E-2</v>
      </c>
      <c r="J484" s="11">
        <f t="shared" si="110"/>
        <v>3.3842894954939348E-2</v>
      </c>
    </row>
    <row r="485" spans="1:10" x14ac:dyDescent="0.2">
      <c r="A485" s="1">
        <f t="shared" si="111"/>
        <v>4.8299999999999715E-3</v>
      </c>
      <c r="B485" s="6">
        <f t="shared" si="109"/>
        <v>2.4090176285393507E-5</v>
      </c>
      <c r="C485" s="6">
        <f t="shared" si="107"/>
        <v>4.8180352570786996E-10</v>
      </c>
      <c r="D485" s="9">
        <f t="shared" si="112"/>
        <v>3.72990544091063E-16</v>
      </c>
      <c r="E485" s="9">
        <f t="shared" si="108"/>
        <v>3.7299054409106298E-13</v>
      </c>
      <c r="F485" s="9">
        <f t="shared" si="103"/>
        <v>10.72131481043378</v>
      </c>
      <c r="G485" s="9">
        <f t="shared" si="105"/>
        <v>10.72131481043378</v>
      </c>
      <c r="H485" s="9">
        <f t="shared" si="104"/>
        <v>4.955063638013725E-2</v>
      </c>
      <c r="I485" s="9">
        <f t="shared" si="106"/>
        <v>4.9657849528241586E-2</v>
      </c>
      <c r="J485" s="11">
        <f t="shared" si="110"/>
        <v>3.3916200414699928E-2</v>
      </c>
    </row>
    <row r="486" spans="1:10" x14ac:dyDescent="0.2">
      <c r="A486" s="1">
        <f t="shared" si="111"/>
        <v>4.8399999999999711E-3</v>
      </c>
      <c r="B486" s="6">
        <f t="shared" si="109"/>
        <v>2.3090344250410673E-5</v>
      </c>
      <c r="C486" s="6">
        <f t="shared" si="107"/>
        <v>4.6180688500821335E-10</v>
      </c>
      <c r="D486" s="9">
        <f t="shared" si="112"/>
        <v>3.4267204893871967E-16</v>
      </c>
      <c r="E486" s="9">
        <f t="shared" si="108"/>
        <v>3.4267204893871967E-13</v>
      </c>
      <c r="F486" s="9">
        <f t="shared" si="103"/>
        <v>10.72131481043378</v>
      </c>
      <c r="G486" s="9">
        <f t="shared" si="105"/>
        <v>10.72131481043378</v>
      </c>
      <c r="H486" s="9">
        <f t="shared" si="104"/>
        <v>4.9657849528241586E-2</v>
      </c>
      <c r="I486" s="9">
        <f t="shared" si="106"/>
        <v>4.9765062676345923E-2</v>
      </c>
      <c r="J486" s="11">
        <f t="shared" si="110"/>
        <v>3.3989505874460514E-2</v>
      </c>
    </row>
    <row r="487" spans="1:10" x14ac:dyDescent="0.2">
      <c r="A487" s="1">
        <f t="shared" si="111"/>
        <v>4.8499999999999707E-3</v>
      </c>
      <c r="B487" s="6">
        <f t="shared" si="109"/>
        <v>2.2132008968558115E-5</v>
      </c>
      <c r="C487" s="6">
        <f t="shared" si="107"/>
        <v>4.4264017937116226E-10</v>
      </c>
      <c r="D487" s="9">
        <f t="shared" si="112"/>
        <v>3.1481798931394051E-16</v>
      </c>
      <c r="E487" s="9">
        <f t="shared" si="108"/>
        <v>3.1481798931394051E-13</v>
      </c>
      <c r="F487" s="9">
        <f t="shared" si="103"/>
        <v>10.72131481043378</v>
      </c>
      <c r="G487" s="9">
        <f t="shared" si="105"/>
        <v>10.72131481043378</v>
      </c>
      <c r="H487" s="9">
        <f t="shared" si="104"/>
        <v>4.9765062676345923E-2</v>
      </c>
      <c r="I487" s="9">
        <f t="shared" si="106"/>
        <v>4.9872275824450259E-2</v>
      </c>
      <c r="J487" s="11">
        <f t="shared" si="110"/>
        <v>3.4062811334221101E-2</v>
      </c>
    </row>
    <row r="488" spans="1:10" x14ac:dyDescent="0.2">
      <c r="A488" s="1">
        <f t="shared" si="111"/>
        <v>4.8599999999999702E-3</v>
      </c>
      <c r="B488" s="6">
        <f t="shared" si="109"/>
        <v>2.1213448170034252E-5</v>
      </c>
      <c r="C488" s="6">
        <f t="shared" si="107"/>
        <v>4.2426896340068492E-10</v>
      </c>
      <c r="D488" s="9">
        <f t="shared" si="112"/>
        <v>2.8922804384724034E-16</v>
      </c>
      <c r="E488" s="9">
        <f t="shared" si="108"/>
        <v>2.8922804384724032E-13</v>
      </c>
      <c r="F488" s="9">
        <f t="shared" si="103"/>
        <v>10.72131481043378</v>
      </c>
      <c r="G488" s="9">
        <f t="shared" si="105"/>
        <v>10.72131481043378</v>
      </c>
      <c r="H488" s="9">
        <f t="shared" si="104"/>
        <v>4.9872275824450259E-2</v>
      </c>
      <c r="I488" s="9">
        <f t="shared" si="106"/>
        <v>4.9979488972554595E-2</v>
      </c>
      <c r="J488" s="11">
        <f t="shared" si="110"/>
        <v>3.413611679398168E-2</v>
      </c>
    </row>
    <row r="489" spans="1:10" x14ac:dyDescent="0.2">
      <c r="A489" s="1">
        <f t="shared" si="111"/>
        <v>4.8699999999999698E-3</v>
      </c>
      <c r="B489" s="6">
        <f t="shared" si="109"/>
        <v>2.0333011065648821E-5</v>
      </c>
      <c r="C489" s="6">
        <f t="shared" si="107"/>
        <v>4.0666022131297636E-10</v>
      </c>
      <c r="D489" s="9">
        <f t="shared" si="112"/>
        <v>2.6571817426952071E-16</v>
      </c>
      <c r="E489" s="9">
        <f t="shared" si="108"/>
        <v>2.6571817426952072E-13</v>
      </c>
      <c r="F489" s="9">
        <f t="shared" si="103"/>
        <v>10.72131481043378</v>
      </c>
      <c r="G489" s="9">
        <f t="shared" si="105"/>
        <v>10.72131481043378</v>
      </c>
      <c r="H489" s="9">
        <f t="shared" si="104"/>
        <v>4.9979488972554595E-2</v>
      </c>
      <c r="I489" s="9">
        <f t="shared" si="106"/>
        <v>5.0086702120658931E-2</v>
      </c>
      <c r="J489" s="11">
        <f t="shared" si="110"/>
        <v>3.420942225374226E-2</v>
      </c>
    </row>
    <row r="490" spans="1:10" x14ac:dyDescent="0.2">
      <c r="A490" s="1">
        <f t="shared" si="111"/>
        <v>4.8799999999999694E-3</v>
      </c>
      <c r="B490" s="6">
        <f t="shared" si="109"/>
        <v>1.9489115380110708E-5</v>
      </c>
      <c r="C490" s="6">
        <f t="shared" si="107"/>
        <v>3.897823076022141E-10</v>
      </c>
      <c r="D490" s="9">
        <f t="shared" si="112"/>
        <v>2.4411930184203862E-16</v>
      </c>
      <c r="E490" s="9">
        <f t="shared" si="108"/>
        <v>2.441193018420386E-13</v>
      </c>
      <c r="F490" s="9">
        <f t="shared" si="103"/>
        <v>10.72131481043378</v>
      </c>
      <c r="G490" s="9">
        <f t="shared" si="105"/>
        <v>10.72131481043378</v>
      </c>
      <c r="H490" s="9">
        <f t="shared" si="104"/>
        <v>5.0086702120658931E-2</v>
      </c>
      <c r="I490" s="9">
        <f t="shared" si="106"/>
        <v>5.0193915268763267E-2</v>
      </c>
      <c r="J490" s="11">
        <f t="shared" si="110"/>
        <v>3.4282727713502846E-2</v>
      </c>
    </row>
    <row r="491" spans="1:10" x14ac:dyDescent="0.2">
      <c r="A491" s="1">
        <f t="shared" si="111"/>
        <v>4.889999999999969E-3</v>
      </c>
      <c r="B491" s="6">
        <f t="shared" si="109"/>
        <v>1.8680244508446544E-5</v>
      </c>
      <c r="C491" s="6">
        <f t="shared" si="107"/>
        <v>3.7360489016893081E-10</v>
      </c>
      <c r="D491" s="9">
        <f t="shared" si="112"/>
        <v>2.242760913726503E-16</v>
      </c>
      <c r="E491" s="9">
        <f t="shared" si="108"/>
        <v>2.242760913726503E-13</v>
      </c>
      <c r="F491" s="9">
        <f t="shared" si="103"/>
        <v>10.72131481043378</v>
      </c>
      <c r="G491" s="9">
        <f t="shared" si="105"/>
        <v>10.72131481043378</v>
      </c>
      <c r="H491" s="9">
        <f t="shared" si="104"/>
        <v>5.0193915268763267E-2</v>
      </c>
      <c r="I491" s="9">
        <f t="shared" si="106"/>
        <v>5.0301128416867603E-2</v>
      </c>
      <c r="J491" s="11">
        <f t="shared" si="110"/>
        <v>3.4356033173263426E-2</v>
      </c>
    </row>
    <row r="492" spans="1:10" x14ac:dyDescent="0.2">
      <c r="A492" s="1">
        <f t="shared" si="111"/>
        <v>4.8999999999999686E-3</v>
      </c>
      <c r="B492" s="6">
        <f t="shared" si="109"/>
        <v>1.7904944790437362E-5</v>
      </c>
      <c r="C492" s="6">
        <f t="shared" si="107"/>
        <v>3.5809889580874718E-10</v>
      </c>
      <c r="D492" s="9">
        <f t="shared" si="112"/>
        <v>2.0604583407312978E-16</v>
      </c>
      <c r="E492" s="9">
        <f t="shared" si="108"/>
        <v>2.0604583407312977E-13</v>
      </c>
      <c r="F492" s="9">
        <f t="shared" si="103"/>
        <v>10.72131481043378</v>
      </c>
      <c r="G492" s="9">
        <f t="shared" si="105"/>
        <v>10.72131481043378</v>
      </c>
      <c r="H492" s="9">
        <f t="shared" si="104"/>
        <v>5.0301128416867603E-2</v>
      </c>
      <c r="I492" s="9">
        <f t="shared" si="106"/>
        <v>5.040834156497194E-2</v>
      </c>
      <c r="J492" s="11">
        <f t="shared" si="110"/>
        <v>3.4429338633024005E-2</v>
      </c>
    </row>
    <row r="493" spans="1:10" x14ac:dyDescent="0.2">
      <c r="A493" s="1">
        <f t="shared" si="111"/>
        <v>4.9099999999999682E-3</v>
      </c>
      <c r="B493" s="6">
        <f t="shared" si="109"/>
        <v>1.7161822898177378E-5</v>
      </c>
      <c r="C493" s="6">
        <f t="shared" si="107"/>
        <v>3.432364579635475E-10</v>
      </c>
      <c r="D493" s="9">
        <f t="shared" si="112"/>
        <v>1.8929742122333503E-16</v>
      </c>
      <c r="E493" s="9">
        <f t="shared" si="108"/>
        <v>1.8929742122333502E-13</v>
      </c>
      <c r="F493" s="9">
        <f t="shared" ref="F493:F502" si="113">G492</f>
        <v>10.72131481043378</v>
      </c>
      <c r="G493" s="9">
        <f t="shared" si="105"/>
        <v>10.72131481043378</v>
      </c>
      <c r="H493" s="9">
        <f t="shared" ref="H493:H502" si="114">I492</f>
        <v>5.040834156497194E-2</v>
      </c>
      <c r="I493" s="9">
        <f t="shared" si="106"/>
        <v>5.0515554713076276E-2</v>
      </c>
      <c r="J493" s="11">
        <f t="shared" si="110"/>
        <v>3.4502644092784591E-2</v>
      </c>
    </row>
    <row r="494" spans="1:10" x14ac:dyDescent="0.2">
      <c r="A494" s="1">
        <f t="shared" si="111"/>
        <v>4.9199999999999678E-3</v>
      </c>
      <c r="B494" s="6">
        <f t="shared" si="109"/>
        <v>1.6449543332058047E-5</v>
      </c>
      <c r="C494" s="6">
        <f t="shared" si="107"/>
        <v>3.2899086664116086E-10</v>
      </c>
      <c r="D494" s="9">
        <f t="shared" si="112"/>
        <v>1.7391040126094927E-16</v>
      </c>
      <c r="E494" s="9">
        <f t="shared" si="108"/>
        <v>1.7391040126094927E-13</v>
      </c>
      <c r="F494" s="9">
        <f t="shared" si="113"/>
        <v>10.72131481043378</v>
      </c>
      <c r="G494" s="9">
        <f t="shared" si="105"/>
        <v>10.72131481043378</v>
      </c>
      <c r="H494" s="9">
        <f t="shared" si="114"/>
        <v>5.0515554713076276E-2</v>
      </c>
      <c r="I494" s="9">
        <f t="shared" si="106"/>
        <v>5.0622767861180612E-2</v>
      </c>
      <c r="J494" s="11">
        <f t="shared" si="110"/>
        <v>3.4575949552545178E-2</v>
      </c>
    </row>
    <row r="495" spans="1:10" x14ac:dyDescent="0.2">
      <c r="A495" s="1">
        <f t="shared" si="111"/>
        <v>4.9299999999999674E-3</v>
      </c>
      <c r="B495" s="6">
        <f t="shared" si="109"/>
        <v>1.5766826020678223E-5</v>
      </c>
      <c r="C495" s="6">
        <f t="shared" si="107"/>
        <v>3.1533652041356438E-10</v>
      </c>
      <c r="D495" s="9">
        <f t="shared" si="112"/>
        <v>1.5977411351558254E-16</v>
      </c>
      <c r="E495" s="9">
        <f t="shared" si="108"/>
        <v>1.5977411351558254E-13</v>
      </c>
      <c r="F495" s="9">
        <f t="shared" si="113"/>
        <v>10.72131481043378</v>
      </c>
      <c r="G495" s="9">
        <f t="shared" si="105"/>
        <v>10.72131481043378</v>
      </c>
      <c r="H495" s="9">
        <f t="shared" si="114"/>
        <v>5.0622767861180612E-2</v>
      </c>
      <c r="I495" s="9">
        <f t="shared" si="106"/>
        <v>5.0729981009284948E-2</v>
      </c>
      <c r="J495" s="11">
        <f t="shared" si="110"/>
        <v>3.4649255012305764E-2</v>
      </c>
    </row>
    <row r="496" spans="1:10" x14ac:dyDescent="0.2">
      <c r="A496" s="1">
        <f t="shared" si="111"/>
        <v>4.939999999999967E-3</v>
      </c>
      <c r="B496" s="6">
        <f t="shared" si="109"/>
        <v>1.5112444020367503E-5</v>
      </c>
      <c r="C496" s="6">
        <f t="shared" si="107"/>
        <v>3.0224888040734999E-10</v>
      </c>
      <c r="D496" s="9">
        <f t="shared" si="112"/>
        <v>1.4678689235721162E-16</v>
      </c>
      <c r="E496" s="9">
        <f t="shared" si="108"/>
        <v>1.4678689235721162E-13</v>
      </c>
      <c r="F496" s="9">
        <f t="shared" si="113"/>
        <v>10.72131481043378</v>
      </c>
      <c r="G496" s="9">
        <f t="shared" si="105"/>
        <v>10.72131481043378</v>
      </c>
      <c r="H496" s="9">
        <f t="shared" si="114"/>
        <v>5.0729981009284948E-2</v>
      </c>
      <c r="I496" s="9">
        <f t="shared" si="106"/>
        <v>5.0837194157389284E-2</v>
      </c>
      <c r="J496" s="11">
        <f t="shared" si="110"/>
        <v>3.4722560472066337E-2</v>
      </c>
    </row>
    <row r="497" spans="1:10" x14ac:dyDescent="0.2">
      <c r="A497" s="1">
        <f t="shared" si="111"/>
        <v>4.9499999999999666E-3</v>
      </c>
      <c r="B497" s="6">
        <f t="shared" si="109"/>
        <v>1.4485221310187101E-5</v>
      </c>
      <c r="C497" s="6">
        <f t="shared" si="107"/>
        <v>2.8970442620374198E-10</v>
      </c>
      <c r="D497" s="9">
        <f t="shared" si="112"/>
        <v>1.3485533603530893E-16</v>
      </c>
      <c r="E497" s="9">
        <f t="shared" si="108"/>
        <v>1.3485533603530893E-13</v>
      </c>
      <c r="F497" s="9">
        <f t="shared" si="113"/>
        <v>10.72131481043378</v>
      </c>
      <c r="G497" s="9">
        <f t="shared" si="105"/>
        <v>10.72131481043378</v>
      </c>
      <c r="H497" s="9">
        <f t="shared" si="114"/>
        <v>5.0837194157389284E-2</v>
      </c>
      <c r="I497" s="9">
        <f t="shared" si="106"/>
        <v>5.0944407305493621E-2</v>
      </c>
      <c r="J497" s="11">
        <f t="shared" si="110"/>
        <v>3.4795865931826923E-2</v>
      </c>
    </row>
    <row r="498" spans="1:10" x14ac:dyDescent="0.2">
      <c r="A498" s="1">
        <f t="shared" si="111"/>
        <v>4.9599999999999662E-3</v>
      </c>
      <c r="B498" s="6">
        <f t="shared" si="109"/>
        <v>1.388403067844726E-5</v>
      </c>
      <c r="C498" s="6">
        <f t="shared" si="107"/>
        <v>2.7768061356894514E-10</v>
      </c>
      <c r="D498" s="9">
        <f t="shared" si="112"/>
        <v>1.2389363495031948E-16</v>
      </c>
      <c r="E498" s="9">
        <f t="shared" si="108"/>
        <v>1.2389363495031948E-13</v>
      </c>
      <c r="F498" s="9">
        <f t="shared" si="113"/>
        <v>10.72131481043378</v>
      </c>
      <c r="G498" s="9">
        <f t="shared" si="105"/>
        <v>10.72131481043378</v>
      </c>
      <c r="H498" s="9">
        <f t="shared" si="114"/>
        <v>5.0944407305493621E-2</v>
      </c>
      <c r="I498" s="9">
        <f t="shared" si="106"/>
        <v>5.1051620453597957E-2</v>
      </c>
      <c r="J498" s="11">
        <f t="shared" si="110"/>
        <v>3.4869171391587503E-2</v>
      </c>
    </row>
    <row r="499" spans="1:10" x14ac:dyDescent="0.2">
      <c r="A499" s="1">
        <f t="shared" si="111"/>
        <v>4.9699999999999658E-3</v>
      </c>
      <c r="B499" s="6">
        <f t="shared" si="109"/>
        <v>1.3307791696941223E-5</v>
      </c>
      <c r="C499" s="6">
        <f t="shared" si="107"/>
        <v>2.6615583393882441E-10</v>
      </c>
      <c r="D499" s="9">
        <f t="shared" si="112"/>
        <v>1.1382295452650049E-16</v>
      </c>
      <c r="E499" s="9">
        <f t="shared" si="108"/>
        <v>1.1382295452650048E-13</v>
      </c>
      <c r="F499" s="9">
        <f t="shared" si="113"/>
        <v>10.72131481043378</v>
      </c>
      <c r="G499" s="9">
        <f>F499+E499*(A499-A498)</f>
        <v>10.72131481043378</v>
      </c>
      <c r="H499" s="9">
        <f t="shared" si="114"/>
        <v>5.1051620453597957E-2</v>
      </c>
      <c r="I499" s="9">
        <f>H499+0.5*(F499+G499)*(A499-A498)</f>
        <v>5.1158833601702293E-2</v>
      </c>
      <c r="J499" s="11">
        <f t="shared" si="110"/>
        <v>3.4942476851348089E-2</v>
      </c>
    </row>
    <row r="500" spans="1:10" x14ac:dyDescent="0.2">
      <c r="A500" s="1">
        <f t="shared" si="111"/>
        <v>4.9799999999999654E-3</v>
      </c>
      <c r="B500" s="6">
        <f t="shared" si="109"/>
        <v>1.2755468779256858E-5</v>
      </c>
      <c r="C500" s="6">
        <f t="shared" si="107"/>
        <v>2.5510937558513714E-10</v>
      </c>
      <c r="D500" s="9">
        <f t="shared" si="112"/>
        <v>1.0457086824788888E-16</v>
      </c>
      <c r="E500" s="9">
        <f t="shared" si="108"/>
        <v>1.0457086824788888E-13</v>
      </c>
      <c r="F500" s="9">
        <f t="shared" si="113"/>
        <v>10.72131481043378</v>
      </c>
      <c r="G500" s="9">
        <f>F500+E500*(A500-A499)</f>
        <v>10.72131481043378</v>
      </c>
      <c r="H500" s="9">
        <f t="shared" si="114"/>
        <v>5.1158833601702293E-2</v>
      </c>
      <c r="I500" s="9">
        <f>H500+0.5*(F500+G500)*(A500-A499)</f>
        <v>5.1266046749806629E-2</v>
      </c>
      <c r="J500" s="11">
        <f t="shared" si="110"/>
        <v>3.5015782311108669E-2</v>
      </c>
    </row>
    <row r="501" spans="1:10" x14ac:dyDescent="0.2">
      <c r="A501" s="1">
        <f t="shared" si="111"/>
        <v>4.9899999999999649E-3</v>
      </c>
      <c r="B501" s="6">
        <f t="shared" si="109"/>
        <v>1.2226069319674778E-5</v>
      </c>
      <c r="C501" s="6">
        <f t="shared" si="107"/>
        <v>2.4452138639349552E-10</v>
      </c>
      <c r="D501" s="9">
        <f t="shared" si="112"/>
        <v>9.6070836779863484E-17</v>
      </c>
      <c r="E501" s="9">
        <f t="shared" si="108"/>
        <v>9.6070836779863488E-14</v>
      </c>
      <c r="F501" s="9">
        <f t="shared" si="113"/>
        <v>10.72131481043378</v>
      </c>
      <c r="G501" s="9">
        <f>F501+E501*(A501-A500)</f>
        <v>10.72131481043378</v>
      </c>
      <c r="H501" s="9">
        <f t="shared" si="114"/>
        <v>5.1266046749806629E-2</v>
      </c>
      <c r="I501" s="9">
        <f>H501+0.5*(F501+G501)*(A501-A500)</f>
        <v>5.1373259897910965E-2</v>
      </c>
      <c r="J501" s="11">
        <f t="shared" si="110"/>
        <v>3.5089087770869255E-2</v>
      </c>
    </row>
    <row r="502" spans="1:10" x14ac:dyDescent="0.2">
      <c r="A502" s="1">
        <f t="shared" si="111"/>
        <v>4.9999999999999645E-3</v>
      </c>
      <c r="B502" s="6">
        <f t="shared" si="109"/>
        <v>1.17186419093099E-5</v>
      </c>
      <c r="C502" s="6">
        <f t="shared" si="107"/>
        <v>2.3437283818619793E-10</v>
      </c>
      <c r="D502" s="9">
        <f t="shared" si="112"/>
        <v>8.826172943026672E-17</v>
      </c>
      <c r="E502" s="9">
        <f t="shared" si="108"/>
        <v>8.8261729430266717E-14</v>
      </c>
      <c r="F502" s="9">
        <f t="shared" si="113"/>
        <v>10.72131481043378</v>
      </c>
      <c r="G502" s="9">
        <f>F502+E502*(A502-A501)</f>
        <v>10.72131481043378</v>
      </c>
      <c r="H502" s="9">
        <f t="shared" si="114"/>
        <v>5.1373259897910965E-2</v>
      </c>
      <c r="I502" s="9">
        <f>H502+0.5*(F502+G502)*(A502-A501)</f>
        <v>5.1480473046015301E-2</v>
      </c>
      <c r="J502" s="11">
        <f t="shared" si="110"/>
        <v>3.5162393230629835E-2</v>
      </c>
    </row>
    <row r="503" spans="1:10" x14ac:dyDescent="0.2">
      <c r="A503" s="1">
        <f t="shared" ref="A503:A535" si="115">A502+0.00001</f>
        <v>5.0099999999999641E-3</v>
      </c>
      <c r="B503" s="6">
        <f t="shared" si="109"/>
        <v>1.1232274626289039E-5</v>
      </c>
      <c r="C503" s="6">
        <f t="shared" si="107"/>
        <v>2.2464549252578071E-10</v>
      </c>
      <c r="D503" s="9">
        <f t="shared" si="112"/>
        <v>8.1087384508493968E-17</v>
      </c>
      <c r="E503" s="9">
        <f t="shared" si="108"/>
        <v>8.1087384508493961E-14</v>
      </c>
      <c r="F503" s="9">
        <f t="shared" ref="F503:F535" si="116">G502</f>
        <v>10.72131481043378</v>
      </c>
      <c r="G503" s="9">
        <f t="shared" ref="G503:G534" si="117">F503+E503*(A503-A502)</f>
        <v>10.72131481043378</v>
      </c>
      <c r="H503" s="9">
        <f t="shared" ref="H503:H535" si="118">I502</f>
        <v>5.1480473046015301E-2</v>
      </c>
      <c r="I503" s="9">
        <f t="shared" ref="I503:I534" si="119">H503+0.5*(F503+G503)*(A503-A502)</f>
        <v>5.1587686194119638E-2</v>
      </c>
      <c r="J503" s="11">
        <f t="shared" si="110"/>
        <v>3.5235698690390414E-2</v>
      </c>
    </row>
    <row r="504" spans="1:10" x14ac:dyDescent="0.2">
      <c r="A504" s="1">
        <f t="shared" si="115"/>
        <v>5.0199999999999637E-3</v>
      </c>
      <c r="B504" s="6">
        <f t="shared" si="109"/>
        <v>1.0766093396893182E-5</v>
      </c>
      <c r="C504" s="6">
        <f t="shared" si="107"/>
        <v>2.1532186793786359E-10</v>
      </c>
      <c r="D504" s="9">
        <f t="shared" si="112"/>
        <v>7.4496205420756672E-17</v>
      </c>
      <c r="E504" s="9">
        <f t="shared" si="108"/>
        <v>7.4496205420756666E-14</v>
      </c>
      <c r="F504" s="9">
        <f t="shared" si="116"/>
        <v>10.72131481043378</v>
      </c>
      <c r="G504" s="9">
        <f t="shared" si="117"/>
        <v>10.72131481043378</v>
      </c>
      <c r="H504" s="9">
        <f t="shared" si="118"/>
        <v>5.1587686194119638E-2</v>
      </c>
      <c r="I504" s="9">
        <f t="shared" si="119"/>
        <v>5.1694899342223974E-2</v>
      </c>
      <c r="J504" s="11">
        <f t="shared" si="110"/>
        <v>3.5309004150151001E-2</v>
      </c>
    </row>
    <row r="505" spans="1:10" x14ac:dyDescent="0.2">
      <c r="A505" s="1">
        <f t="shared" si="115"/>
        <v>5.0299999999999633E-3</v>
      </c>
      <c r="B505" s="6">
        <f t="shared" si="109"/>
        <v>1.0319260424717814E-5</v>
      </c>
      <c r="C505" s="6">
        <f t="shared" si="107"/>
        <v>2.0638520849435624E-10</v>
      </c>
      <c r="D505" s="9">
        <f t="shared" si="112"/>
        <v>6.844078959668753E-17</v>
      </c>
      <c r="E505" s="9">
        <f t="shared" si="108"/>
        <v>6.8440789596687535E-14</v>
      </c>
      <c r="F505" s="9">
        <f t="shared" si="116"/>
        <v>10.72131481043378</v>
      </c>
      <c r="G505" s="9">
        <f t="shared" si="117"/>
        <v>10.72131481043378</v>
      </c>
      <c r="H505" s="9">
        <f t="shared" si="118"/>
        <v>5.1694899342223974E-2</v>
      </c>
      <c r="I505" s="9">
        <f t="shared" si="119"/>
        <v>5.180211249032831E-2</v>
      </c>
      <c r="J505" s="11">
        <f t="shared" si="110"/>
        <v>3.538230960991158E-2</v>
      </c>
    </row>
    <row r="506" spans="1:10" x14ac:dyDescent="0.2">
      <c r="A506" s="1">
        <f t="shared" si="115"/>
        <v>5.0399999999999629E-3</v>
      </c>
      <c r="B506" s="6">
        <f t="shared" si="109"/>
        <v>9.8909726850295315E-6</v>
      </c>
      <c r="C506" s="6">
        <f t="shared" si="107"/>
        <v>1.9781945370059061E-10</v>
      </c>
      <c r="D506" s="9">
        <f t="shared" si="112"/>
        <v>6.287758757861407E-17</v>
      </c>
      <c r="E506" s="9">
        <f t="shared" si="108"/>
        <v>6.2877587578614067E-14</v>
      </c>
      <c r="F506" s="9">
        <f t="shared" si="116"/>
        <v>10.72131481043378</v>
      </c>
      <c r="G506" s="9">
        <f t="shared" si="117"/>
        <v>10.72131481043378</v>
      </c>
      <c r="H506" s="9">
        <f t="shared" si="118"/>
        <v>5.180211249032831E-2</v>
      </c>
      <c r="I506" s="9">
        <f t="shared" si="119"/>
        <v>5.1909325638432646E-2</v>
      </c>
      <c r="J506" s="11">
        <f t="shared" si="110"/>
        <v>3.5455615069672167E-2</v>
      </c>
    </row>
    <row r="507" spans="1:10" x14ac:dyDescent="0.2">
      <c r="A507" s="1">
        <f t="shared" si="115"/>
        <v>5.0499999999999625E-3</v>
      </c>
      <c r="B507" s="6">
        <f t="shared" si="109"/>
        <v>9.4804604816120756E-6</v>
      </c>
      <c r="C507" s="6">
        <f t="shared" si="107"/>
        <v>1.8960920963224147E-10</v>
      </c>
      <c r="D507" s="9">
        <f t="shared" si="112"/>
        <v>5.7766589821717396E-17</v>
      </c>
      <c r="E507" s="9">
        <f t="shared" si="108"/>
        <v>5.7766589821717396E-14</v>
      </c>
      <c r="F507" s="9">
        <f t="shared" si="116"/>
        <v>10.72131481043378</v>
      </c>
      <c r="G507" s="9">
        <f t="shared" si="117"/>
        <v>10.72131481043378</v>
      </c>
      <c r="H507" s="9">
        <f t="shared" si="118"/>
        <v>5.1909325638432646E-2</v>
      </c>
      <c r="I507" s="9">
        <f t="shared" si="119"/>
        <v>5.2016538786536982E-2</v>
      </c>
      <c r="J507" s="11">
        <f t="shared" si="110"/>
        <v>3.5528920529432746E-2</v>
      </c>
    </row>
    <row r="508" spans="1:10" x14ac:dyDescent="0.2">
      <c r="A508" s="1">
        <f t="shared" si="115"/>
        <v>5.0599999999999621E-3</v>
      </c>
      <c r="B508" s="6">
        <f t="shared" si="109"/>
        <v>9.0869860635086343E-6</v>
      </c>
      <c r="C508" s="6">
        <f t="shared" si="107"/>
        <v>1.8173972127017264E-10</v>
      </c>
      <c r="D508" s="9">
        <f t="shared" si="112"/>
        <v>5.3071038952605953E-17</v>
      </c>
      <c r="E508" s="9">
        <f t="shared" si="108"/>
        <v>5.3071038952605954E-14</v>
      </c>
      <c r="F508" s="9">
        <f t="shared" si="116"/>
        <v>10.72131481043378</v>
      </c>
      <c r="G508" s="9">
        <f t="shared" si="117"/>
        <v>10.72131481043378</v>
      </c>
      <c r="H508" s="9">
        <f t="shared" si="118"/>
        <v>5.2016538786536982E-2</v>
      </c>
      <c r="I508" s="9">
        <f t="shared" si="119"/>
        <v>5.2123751934641319E-2</v>
      </c>
      <c r="J508" s="11">
        <f t="shared" si="110"/>
        <v>3.5602225989193326E-2</v>
      </c>
    </row>
    <row r="509" spans="1:10" x14ac:dyDescent="0.2">
      <c r="A509" s="1">
        <f t="shared" si="115"/>
        <v>5.0699999999999617E-3</v>
      </c>
      <c r="B509" s="6">
        <f t="shared" si="109"/>
        <v>8.7098422991748516E-6</v>
      </c>
      <c r="C509" s="6">
        <f t="shared" si="107"/>
        <v>1.74196845983497E-10</v>
      </c>
      <c r="D509" s="9">
        <f t="shared" si="112"/>
        <v>4.8757165416923405E-17</v>
      </c>
      <c r="E509" s="9">
        <f t="shared" si="108"/>
        <v>4.8757165416923406E-14</v>
      </c>
      <c r="F509" s="9">
        <f t="shared" si="116"/>
        <v>10.72131481043378</v>
      </c>
      <c r="G509" s="9">
        <f t="shared" si="117"/>
        <v>10.72131481043378</v>
      </c>
      <c r="H509" s="9">
        <f t="shared" si="118"/>
        <v>5.2123751934641319E-2</v>
      </c>
      <c r="I509" s="9">
        <f t="shared" si="119"/>
        <v>5.2230965082745655E-2</v>
      </c>
      <c r="J509" s="11">
        <f t="shared" si="110"/>
        <v>3.5675531448953905E-2</v>
      </c>
    </row>
    <row r="510" spans="1:10" x14ac:dyDescent="0.2">
      <c r="A510" s="1">
        <f t="shared" si="115"/>
        <v>5.0799999999999613E-3</v>
      </c>
      <c r="B510" s="6">
        <f t="shared" si="109"/>
        <v>8.3483514056589054E-6</v>
      </c>
      <c r="C510" s="6">
        <f t="shared" si="107"/>
        <v>1.6696702811317807E-10</v>
      </c>
      <c r="D510" s="9">
        <f t="shared" si="112"/>
        <v>4.4793944614805446E-17</v>
      </c>
      <c r="E510" s="9">
        <f t="shared" si="108"/>
        <v>4.4793944614805443E-14</v>
      </c>
      <c r="F510" s="9">
        <f t="shared" si="116"/>
        <v>10.72131481043378</v>
      </c>
      <c r="G510" s="9">
        <f t="shared" si="117"/>
        <v>10.72131481043378</v>
      </c>
      <c r="H510" s="9">
        <f t="shared" si="118"/>
        <v>5.2230965082745655E-2</v>
      </c>
      <c r="I510" s="9">
        <f t="shared" si="119"/>
        <v>5.2338178230849991E-2</v>
      </c>
      <c r="J510" s="11">
        <f t="shared" si="110"/>
        <v>3.5748836908714492E-2</v>
      </c>
    </row>
    <row r="511" spans="1:10" x14ac:dyDescent="0.2">
      <c r="A511" s="1">
        <f t="shared" si="115"/>
        <v>5.0899999999999609E-3</v>
      </c>
      <c r="B511" s="6">
        <f t="shared" si="109"/>
        <v>8.0018637305258685E-6</v>
      </c>
      <c r="C511" s="6">
        <f t="shared" si="107"/>
        <v>1.6003727461051734E-10</v>
      </c>
      <c r="D511" s="9">
        <f t="shared" si="112"/>
        <v>4.1152873777560225E-17</v>
      </c>
      <c r="E511" s="9">
        <f t="shared" si="108"/>
        <v>4.1152873777560227E-14</v>
      </c>
      <c r="F511" s="9">
        <f t="shared" si="116"/>
        <v>10.72131481043378</v>
      </c>
      <c r="G511" s="9">
        <f t="shared" si="117"/>
        <v>10.72131481043378</v>
      </c>
      <c r="H511" s="9">
        <f t="shared" si="118"/>
        <v>5.2338178230849991E-2</v>
      </c>
      <c r="I511" s="9">
        <f t="shared" si="119"/>
        <v>5.2445391378954327E-2</v>
      </c>
      <c r="J511" s="11">
        <f t="shared" si="110"/>
        <v>3.5822142368475071E-2</v>
      </c>
    </row>
    <row r="512" spans="1:10" x14ac:dyDescent="0.2">
      <c r="A512" s="1">
        <f t="shared" si="115"/>
        <v>5.0999999999999605E-3</v>
      </c>
      <c r="B512" s="6">
        <f t="shared" si="109"/>
        <v>7.6697565843362448E-6</v>
      </c>
      <c r="C512" s="6">
        <f t="shared" si="107"/>
        <v>1.5339513168672487E-10</v>
      </c>
      <c r="D512" s="9">
        <f t="shared" si="112"/>
        <v>3.7807766980897477E-17</v>
      </c>
      <c r="E512" s="9">
        <f t="shared" si="108"/>
        <v>3.7807766980897478E-14</v>
      </c>
      <c r="F512" s="9">
        <f t="shared" si="116"/>
        <v>10.72131481043378</v>
      </c>
      <c r="G512" s="9">
        <f t="shared" si="117"/>
        <v>10.72131481043378</v>
      </c>
      <c r="H512" s="9">
        <f t="shared" si="118"/>
        <v>5.2445391378954327E-2</v>
      </c>
      <c r="I512" s="9">
        <f t="shared" si="119"/>
        <v>5.2552604527058663E-2</v>
      </c>
      <c r="J512" s="11">
        <f t="shared" si="110"/>
        <v>3.5895447828235658E-2</v>
      </c>
    </row>
    <row r="513" spans="1:10" x14ac:dyDescent="0.2">
      <c r="A513" s="1">
        <f t="shared" si="115"/>
        <v>5.1099999999999601E-3</v>
      </c>
      <c r="B513" s="6">
        <f t="shared" si="109"/>
        <v>7.3514331215814761E-6</v>
      </c>
      <c r="C513" s="6">
        <f t="shared" si="107"/>
        <v>1.4702866243162949E-10</v>
      </c>
      <c r="D513" s="9">
        <f t="shared" si="112"/>
        <v>3.4734566820489868E-17</v>
      </c>
      <c r="E513" s="9">
        <f t="shared" si="108"/>
        <v>3.4734566820489866E-14</v>
      </c>
      <c r="F513" s="9">
        <f t="shared" si="116"/>
        <v>10.72131481043378</v>
      </c>
      <c r="G513" s="9">
        <f t="shared" si="117"/>
        <v>10.72131481043378</v>
      </c>
      <c r="H513" s="9">
        <f t="shared" si="118"/>
        <v>5.2552604527058663E-2</v>
      </c>
      <c r="I513" s="9">
        <f t="shared" si="119"/>
        <v>5.2659817675163E-2</v>
      </c>
      <c r="J513" s="11">
        <f t="shared" si="110"/>
        <v>3.5968753287996244E-2</v>
      </c>
    </row>
    <row r="514" spans="1:10" x14ac:dyDescent="0.2">
      <c r="A514" s="1">
        <f t="shared" si="115"/>
        <v>5.1199999999999597E-3</v>
      </c>
      <c r="B514" s="6">
        <f t="shared" si="109"/>
        <v>7.0463212680643383E-6</v>
      </c>
      <c r="C514" s="6">
        <f t="shared" ref="C514:C577" si="120">4*3.1415*0.0000001*B514/(2*3.1415*(($L$25/2000)+($L$23/2000)))</f>
        <v>1.4092642536128674E-10</v>
      </c>
      <c r="D514" s="9">
        <f t="shared" si="112"/>
        <v>3.1911171395460918E-17</v>
      </c>
      <c r="E514" s="9">
        <f t="shared" ref="E514:E577" si="121">D514/($L$21/1000)</f>
        <v>3.1911171395460917E-14</v>
      </c>
      <c r="F514" s="9">
        <f t="shared" si="116"/>
        <v>10.72131481043378</v>
      </c>
      <c r="G514" s="9">
        <f t="shared" si="117"/>
        <v>10.72131481043378</v>
      </c>
      <c r="H514" s="9">
        <f t="shared" si="118"/>
        <v>5.2659817675163E-2</v>
      </c>
      <c r="I514" s="9">
        <f t="shared" si="119"/>
        <v>5.2767030823267336E-2</v>
      </c>
      <c r="J514" s="11">
        <f t="shared" si="110"/>
        <v>3.6042058747756817E-2</v>
      </c>
    </row>
    <row r="515" spans="1:10" x14ac:dyDescent="0.2">
      <c r="A515" s="1">
        <f t="shared" si="115"/>
        <v>5.1299999999999592E-3</v>
      </c>
      <c r="B515" s="6">
        <f t="shared" ref="B515:B578" si="122">IF($L$16&gt;0,($L$9/($L$16*($L$3/1000000000)))*0.5*(EXP(($L$16-$L$14)*A515)-EXP(-($L$16+$L$14)*A515)),($L$9/($L$18*($L$3/1000000000)))*EXP(-$L$14*A515)*SIN($L$18*A515))</f>
        <v>6.7538726927974708E-6</v>
      </c>
      <c r="C515" s="6">
        <f t="shared" si="120"/>
        <v>1.350774538559494E-10</v>
      </c>
      <c r="D515" s="9">
        <f t="shared" si="112"/>
        <v>2.9317275355505028E-17</v>
      </c>
      <c r="E515" s="9">
        <f t="shared" si="121"/>
        <v>2.9317275355505026E-14</v>
      </c>
      <c r="F515" s="9">
        <f t="shared" si="116"/>
        <v>10.72131481043378</v>
      </c>
      <c r="G515" s="9">
        <f t="shared" si="117"/>
        <v>10.72131481043378</v>
      </c>
      <c r="H515" s="9">
        <f t="shared" si="118"/>
        <v>5.2767030823267336E-2</v>
      </c>
      <c r="I515" s="9">
        <f t="shared" si="119"/>
        <v>5.2874243971371672E-2</v>
      </c>
      <c r="J515" s="11">
        <f t="shared" si="110"/>
        <v>3.6115364207517403E-2</v>
      </c>
    </row>
    <row r="516" spans="1:10" x14ac:dyDescent="0.2">
      <c r="A516" s="1">
        <f t="shared" si="115"/>
        <v>5.1399999999999588E-3</v>
      </c>
      <c r="B516" s="6">
        <f t="shared" si="122"/>
        <v>6.473561822571543E-6</v>
      </c>
      <c r="C516" s="6">
        <f t="shared" si="120"/>
        <v>1.2947123645143083E-10</v>
      </c>
      <c r="D516" s="9">
        <f t="shared" si="112"/>
        <v>2.6934223868471132E-17</v>
      </c>
      <c r="E516" s="9">
        <f t="shared" si="121"/>
        <v>2.6934223868471131E-14</v>
      </c>
      <c r="F516" s="9">
        <f t="shared" si="116"/>
        <v>10.72131481043378</v>
      </c>
      <c r="G516" s="9">
        <f t="shared" si="117"/>
        <v>10.72131481043378</v>
      </c>
      <c r="H516" s="9">
        <f t="shared" si="118"/>
        <v>5.2874243971371672E-2</v>
      </c>
      <c r="I516" s="9">
        <f t="shared" si="119"/>
        <v>5.2981457119476008E-2</v>
      </c>
      <c r="J516" s="11">
        <f t="shared" si="110"/>
        <v>3.6188669667277983E-2</v>
      </c>
    </row>
    <row r="517" spans="1:10" x14ac:dyDescent="0.2">
      <c r="A517" s="1">
        <f t="shared" si="115"/>
        <v>5.1499999999999584E-3</v>
      </c>
      <c r="B517" s="6">
        <f t="shared" si="122"/>
        <v>6.2048848974228975E-6</v>
      </c>
      <c r="C517" s="6">
        <f t="shared" si="120"/>
        <v>1.2409769794845793E-10</v>
      </c>
      <c r="D517" s="9">
        <f t="shared" si="112"/>
        <v>2.4744878458178543E-17</v>
      </c>
      <c r="E517" s="9">
        <f t="shared" si="121"/>
        <v>2.4744878458178542E-14</v>
      </c>
      <c r="F517" s="9">
        <f t="shared" si="116"/>
        <v>10.72131481043378</v>
      </c>
      <c r="G517" s="9">
        <f t="shared" si="117"/>
        <v>10.72131481043378</v>
      </c>
      <c r="H517" s="9">
        <f t="shared" si="118"/>
        <v>5.2981457119476008E-2</v>
      </c>
      <c r="I517" s="9">
        <f t="shared" si="119"/>
        <v>5.3088670267580344E-2</v>
      </c>
      <c r="J517" s="11">
        <f t="shared" si="110"/>
        <v>3.6261975127038569E-2</v>
      </c>
    </row>
    <row r="518" spans="1:10" x14ac:dyDescent="0.2">
      <c r="A518" s="1">
        <f t="shared" si="115"/>
        <v>5.159999999999958E-3</v>
      </c>
      <c r="B518" s="6">
        <f t="shared" si="122"/>
        <v>5.9473590653024357E-6</v>
      </c>
      <c r="C518" s="6">
        <f t="shared" si="120"/>
        <v>1.1894718130604869E-10</v>
      </c>
      <c r="D518" s="9">
        <f t="shared" si="112"/>
        <v>2.273349374758801E-17</v>
      </c>
      <c r="E518" s="9">
        <f t="shared" si="121"/>
        <v>2.2733493747588009E-14</v>
      </c>
      <c r="F518" s="9">
        <f t="shared" si="116"/>
        <v>10.72131481043378</v>
      </c>
      <c r="G518" s="9">
        <f t="shared" si="117"/>
        <v>10.72131481043378</v>
      </c>
      <c r="H518" s="9">
        <f t="shared" si="118"/>
        <v>5.3088670267580344E-2</v>
      </c>
      <c r="I518" s="9">
        <f t="shared" si="119"/>
        <v>5.319588341568468E-2</v>
      </c>
      <c r="J518" s="11">
        <f t="shared" ref="J518:J581" si="123">(4*0.0000001*LN(1+(2*$L$23/$L$25))*$L$9*$L$9/(($L$21/1000)*4*$L$16*$L$16*($L$3/1000000000)*($L$3/1000000000)))*((0.25*EXP(2*($L$16-$L$14)*A518)/(($L$16-$L$14)*($L$16-$L$14)))+(0.25*EXP(-2*($L$16+$L$14)*A518)/(($L$16+$L$14)*($L$16+$L$14)))-(0.5*EXP(-2*$L$14*A518)/($L$14*$L$14))+((0.5/($L$16+$L$14))-(0.5/($L$16-$L$14))-(1/$L$14))*A518+(0.5/($L$14*$L$14))-(0.25/(($L$16-$L$14)*($L$16-$L$14)))-(0.25/(($L$16+$L$14)*($L$16+$L$14))))</f>
        <v>3.6335280586799149E-2</v>
      </c>
    </row>
    <row r="519" spans="1:10" x14ac:dyDescent="0.2">
      <c r="A519" s="1">
        <f t="shared" si="115"/>
        <v>5.1699999999999576E-3</v>
      </c>
      <c r="B519" s="6">
        <f t="shared" si="122"/>
        <v>5.7005215143194506E-6</v>
      </c>
      <c r="C519" s="6">
        <f t="shared" si="120"/>
        <v>1.14010430286389E-10</v>
      </c>
      <c r="D519" s="9">
        <f t="shared" si="112"/>
        <v>2.0885604220893204E-17</v>
      </c>
      <c r="E519" s="9">
        <f t="shared" si="121"/>
        <v>2.0885604220893204E-14</v>
      </c>
      <c r="F519" s="9">
        <f t="shared" si="116"/>
        <v>10.72131481043378</v>
      </c>
      <c r="G519" s="9">
        <f t="shared" si="117"/>
        <v>10.72131481043378</v>
      </c>
      <c r="H519" s="9">
        <f t="shared" si="118"/>
        <v>5.319588341568468E-2</v>
      </c>
      <c r="I519" s="9">
        <f t="shared" si="119"/>
        <v>5.3303096563789017E-2</v>
      </c>
      <c r="J519" s="11">
        <f t="shared" si="123"/>
        <v>3.6408586046559735E-2</v>
      </c>
    </row>
    <row r="520" spans="1:10" x14ac:dyDescent="0.2">
      <c r="A520" s="1">
        <f t="shared" si="115"/>
        <v>5.1799999999999572E-3</v>
      </c>
      <c r="B520" s="6">
        <f t="shared" si="122"/>
        <v>5.4639286410003476E-6</v>
      </c>
      <c r="C520" s="6">
        <f t="shared" si="120"/>
        <v>1.0927857282000693E-10</v>
      </c>
      <c r="D520" s="9">
        <f t="shared" si="112"/>
        <v>1.9187920190141303E-17</v>
      </c>
      <c r="E520" s="9">
        <f t="shared" si="121"/>
        <v>1.9187920190141303E-14</v>
      </c>
      <c r="F520" s="9">
        <f t="shared" si="116"/>
        <v>10.72131481043378</v>
      </c>
      <c r="G520" s="9">
        <f t="shared" si="117"/>
        <v>10.72131481043378</v>
      </c>
      <c r="H520" s="9">
        <f t="shared" si="118"/>
        <v>5.3303096563789017E-2</v>
      </c>
      <c r="I520" s="9">
        <f t="shared" si="119"/>
        <v>5.3410309711893353E-2</v>
      </c>
      <c r="J520" s="11">
        <f t="shared" si="123"/>
        <v>3.6481891506320321E-2</v>
      </c>
    </row>
    <row r="521" spans="1:10" x14ac:dyDescent="0.2">
      <c r="A521" s="1">
        <f t="shared" si="115"/>
        <v>5.1899999999999568E-3</v>
      </c>
      <c r="B521" s="6">
        <f t="shared" si="122"/>
        <v>5.237155253067743E-6</v>
      </c>
      <c r="C521" s="6">
        <f t="shared" si="120"/>
        <v>1.0474310506135484E-10</v>
      </c>
      <c r="D521" s="9">
        <f t="shared" si="112"/>
        <v>1.7628232218195503E-17</v>
      </c>
      <c r="E521" s="9">
        <f t="shared" si="121"/>
        <v>1.7628232218195502E-14</v>
      </c>
      <c r="F521" s="9">
        <f t="shared" si="116"/>
        <v>10.72131481043378</v>
      </c>
      <c r="G521" s="9">
        <f t="shared" si="117"/>
        <v>10.72131481043378</v>
      </c>
      <c r="H521" s="9">
        <f t="shared" si="118"/>
        <v>5.3410309711893353E-2</v>
      </c>
      <c r="I521" s="9">
        <f t="shared" si="119"/>
        <v>5.3517522859997689E-2</v>
      </c>
      <c r="J521" s="11">
        <f t="shared" si="123"/>
        <v>3.6555196966080894E-2</v>
      </c>
    </row>
    <row r="522" spans="1:10" x14ac:dyDescent="0.2">
      <c r="A522" s="1">
        <f t="shared" si="115"/>
        <v>5.1999999999999564E-3</v>
      </c>
      <c r="B522" s="6">
        <f t="shared" si="122"/>
        <v>5.0197938053073883E-6</v>
      </c>
      <c r="C522" s="6">
        <f t="shared" si="120"/>
        <v>1.0039587610614774E-10</v>
      </c>
      <c r="D522" s="9">
        <f t="shared" si="112"/>
        <v>1.619532331066778E-17</v>
      </c>
      <c r="E522" s="9">
        <f t="shared" si="121"/>
        <v>1.6195323310667778E-14</v>
      </c>
      <c r="F522" s="9">
        <f t="shared" si="116"/>
        <v>10.72131481043378</v>
      </c>
      <c r="G522" s="9">
        <f t="shared" si="117"/>
        <v>10.72131481043378</v>
      </c>
      <c r="H522" s="9">
        <f t="shared" si="118"/>
        <v>5.3517522859997689E-2</v>
      </c>
      <c r="I522" s="9">
        <f t="shared" si="119"/>
        <v>5.3624736008102025E-2</v>
      </c>
      <c r="J522" s="11">
        <f t="shared" si="123"/>
        <v>3.662850242584148E-2</v>
      </c>
    </row>
    <row r="523" spans="1:10" x14ac:dyDescent="0.2">
      <c r="A523" s="1">
        <f t="shared" si="115"/>
        <v>5.209999999999956E-3</v>
      </c>
      <c r="B523" s="6">
        <f t="shared" si="122"/>
        <v>4.8114536671491703E-6</v>
      </c>
      <c r="C523" s="6">
        <f t="shared" si="120"/>
        <v>9.6229073342983385E-11</v>
      </c>
      <c r="D523" s="9">
        <f t="shared" si="112"/>
        <v>1.4878888245318681E-17</v>
      </c>
      <c r="E523" s="9">
        <f t="shared" si="121"/>
        <v>1.487888824531868E-14</v>
      </c>
      <c r="F523" s="9">
        <f t="shared" si="116"/>
        <v>10.72131481043378</v>
      </c>
      <c r="G523" s="9">
        <f t="shared" si="117"/>
        <v>10.72131481043378</v>
      </c>
      <c r="H523" s="9">
        <f t="shared" si="118"/>
        <v>5.3624736008102025E-2</v>
      </c>
      <c r="I523" s="9">
        <f t="shared" si="119"/>
        <v>5.3731949156206361E-2</v>
      </c>
      <c r="J523" s="11">
        <f t="shared" si="123"/>
        <v>3.670180788560206E-2</v>
      </c>
    </row>
    <row r="524" spans="1:10" x14ac:dyDescent="0.2">
      <c r="A524" s="1">
        <f t="shared" si="115"/>
        <v>5.2199999999999556E-3</v>
      </c>
      <c r="B524" s="6">
        <f t="shared" si="122"/>
        <v>4.6117604206465373E-6</v>
      </c>
      <c r="C524" s="6">
        <f t="shared" si="120"/>
        <v>9.2235208412930729E-11</v>
      </c>
      <c r="D524" s="9">
        <f t="shared" si="112"/>
        <v>1.3669459458760005E-17</v>
      </c>
      <c r="E524" s="9">
        <f t="shared" si="121"/>
        <v>1.3669459458760005E-14</v>
      </c>
      <c r="F524" s="9">
        <f t="shared" si="116"/>
        <v>10.72131481043378</v>
      </c>
      <c r="G524" s="9">
        <f t="shared" si="117"/>
        <v>10.72131481043378</v>
      </c>
      <c r="H524" s="9">
        <f t="shared" si="118"/>
        <v>5.3731949156206361E-2</v>
      </c>
      <c r="I524" s="9">
        <f t="shared" si="119"/>
        <v>5.3839162304310698E-2</v>
      </c>
      <c r="J524" s="11">
        <f t="shared" si="123"/>
        <v>3.6775113345362646E-2</v>
      </c>
    </row>
    <row r="525" spans="1:10" x14ac:dyDescent="0.2">
      <c r="A525" s="1">
        <f t="shared" si="115"/>
        <v>5.2299999999999552E-3</v>
      </c>
      <c r="B525" s="6">
        <f t="shared" si="122"/>
        <v>4.4203551875920958E-6</v>
      </c>
      <c r="C525" s="6">
        <f t="shared" si="120"/>
        <v>8.8407103751841891E-11</v>
      </c>
      <c r="D525" s="9">
        <f t="shared" si="112"/>
        <v>1.255833895744674E-17</v>
      </c>
      <c r="E525" s="9">
        <f t="shared" si="121"/>
        <v>1.255833895744674E-14</v>
      </c>
      <c r="F525" s="9">
        <f t="shared" si="116"/>
        <v>10.72131481043378</v>
      </c>
      <c r="G525" s="9">
        <f t="shared" si="117"/>
        <v>10.72131481043378</v>
      </c>
      <c r="H525" s="9">
        <f t="shared" si="118"/>
        <v>5.3839162304310698E-2</v>
      </c>
      <c r="I525" s="9">
        <f t="shared" si="119"/>
        <v>5.3946375452415034E-2</v>
      </c>
      <c r="J525" s="11">
        <f t="shared" si="123"/>
        <v>3.6848418805123226E-2</v>
      </c>
    </row>
    <row r="526" spans="1:10" x14ac:dyDescent="0.2">
      <c r="A526" s="1">
        <f t="shared" si="115"/>
        <v>5.2399999999999548E-3</v>
      </c>
      <c r="B526" s="6">
        <f t="shared" si="122"/>
        <v>4.2368939845606971E-6</v>
      </c>
      <c r="C526" s="6">
        <f t="shared" si="120"/>
        <v>8.4737879691213917E-11</v>
      </c>
      <c r="D526" s="9">
        <f t="shared" si="112"/>
        <v>1.1537535763278243E-17</v>
      </c>
      <c r="E526" s="9">
        <f t="shared" si="121"/>
        <v>1.1537535763278243E-14</v>
      </c>
      <c r="F526" s="9">
        <f t="shared" si="116"/>
        <v>10.72131481043378</v>
      </c>
      <c r="G526" s="9">
        <f t="shared" si="117"/>
        <v>10.72131481043378</v>
      </c>
      <c r="H526" s="9">
        <f t="shared" si="118"/>
        <v>5.3946375452415034E-2</v>
      </c>
      <c r="I526" s="9">
        <f t="shared" si="119"/>
        <v>5.405358860051937E-2</v>
      </c>
      <c r="J526" s="11">
        <f t="shared" si="123"/>
        <v>3.6921724264883812E-2</v>
      </c>
    </row>
    <row r="527" spans="1:10" x14ac:dyDescent="0.2">
      <c r="A527" s="1">
        <f t="shared" si="115"/>
        <v>5.2499999999999544E-3</v>
      </c>
      <c r="B527" s="6">
        <f t="shared" si="122"/>
        <v>4.0610471047203722E-6</v>
      </c>
      <c r="C527" s="6">
        <f t="shared" si="120"/>
        <v>8.1220942094407435E-11</v>
      </c>
      <c r="D527" s="9">
        <f t="shared" si="112"/>
        <v>1.0599708443925247E-17</v>
      </c>
      <c r="E527" s="9">
        <f t="shared" si="121"/>
        <v>1.0599708443925246E-14</v>
      </c>
      <c r="F527" s="9">
        <f t="shared" si="116"/>
        <v>10.72131481043378</v>
      </c>
      <c r="G527" s="9">
        <f t="shared" si="117"/>
        <v>10.72131481043378</v>
      </c>
      <c r="H527" s="9">
        <f t="shared" si="118"/>
        <v>5.405358860051937E-2</v>
      </c>
      <c r="I527" s="9">
        <f t="shared" si="119"/>
        <v>5.4160801748623706E-2</v>
      </c>
      <c r="J527" s="11">
        <f t="shared" si="123"/>
        <v>3.6995029724644392E-2</v>
      </c>
    </row>
    <row r="528" spans="1:10" x14ac:dyDescent="0.2">
      <c r="A528" s="1">
        <f t="shared" si="115"/>
        <v>5.2599999999999539E-3</v>
      </c>
      <c r="B528" s="6">
        <f t="shared" si="122"/>
        <v>3.8924985253006663E-6</v>
      </c>
      <c r="C528" s="6">
        <f t="shared" si="120"/>
        <v>7.7849970506013319E-11</v>
      </c>
      <c r="D528" s="9">
        <f t="shared" si="112"/>
        <v>9.7381123145742736E-18</v>
      </c>
      <c r="E528" s="9">
        <f t="shared" si="121"/>
        <v>9.7381123145742734E-15</v>
      </c>
      <c r="F528" s="9">
        <f t="shared" si="116"/>
        <v>10.72131481043378</v>
      </c>
      <c r="G528" s="9">
        <f t="shared" si="117"/>
        <v>10.72131481043378</v>
      </c>
      <c r="H528" s="9">
        <f t="shared" si="118"/>
        <v>5.4160801748623706E-2</v>
      </c>
      <c r="I528" s="9">
        <f t="shared" si="119"/>
        <v>5.4268014896728042E-2</v>
      </c>
      <c r="J528" s="11">
        <f t="shared" si="123"/>
        <v>3.7068335184404971E-2</v>
      </c>
    </row>
    <row r="529" spans="1:10" x14ac:dyDescent="0.2">
      <c r="A529" s="1">
        <f t="shared" si="115"/>
        <v>5.2699999999999535E-3</v>
      </c>
      <c r="B529" s="6">
        <f t="shared" si="122"/>
        <v>3.730945339653006E-6</v>
      </c>
      <c r="C529" s="6">
        <f t="shared" si="120"/>
        <v>7.4618906793060109E-11</v>
      </c>
      <c r="D529" s="9">
        <f t="shared" si="112"/>
        <v>8.946550931371185E-18</v>
      </c>
      <c r="E529" s="9">
        <f t="shared" si="121"/>
        <v>8.9465509313711854E-15</v>
      </c>
      <c r="F529" s="9">
        <f t="shared" si="116"/>
        <v>10.72131481043378</v>
      </c>
      <c r="G529" s="9">
        <f t="shared" si="117"/>
        <v>10.72131481043378</v>
      </c>
      <c r="H529" s="9">
        <f t="shared" si="118"/>
        <v>5.4268014896728042E-2</v>
      </c>
      <c r="I529" s="9">
        <f t="shared" si="119"/>
        <v>5.4375228044832379E-2</v>
      </c>
      <c r="J529" s="11">
        <f t="shared" si="123"/>
        <v>3.7141640644165558E-2</v>
      </c>
    </row>
    <row r="530" spans="1:10" x14ac:dyDescent="0.2">
      <c r="A530" s="1">
        <f t="shared" si="115"/>
        <v>5.2799999999999531E-3</v>
      </c>
      <c r="B530" s="6">
        <f t="shared" si="122"/>
        <v>3.5760972128829056E-6</v>
      </c>
      <c r="C530" s="6">
        <f t="shared" si="120"/>
        <v>7.1521944257658101E-11</v>
      </c>
      <c r="D530" s="9">
        <f t="shared" si="112"/>
        <v>8.2193315277159406E-18</v>
      </c>
      <c r="E530" s="9">
        <f t="shared" si="121"/>
        <v>8.2193315277159407E-15</v>
      </c>
      <c r="F530" s="9">
        <f t="shared" si="116"/>
        <v>10.72131481043378</v>
      </c>
      <c r="G530" s="9">
        <f t="shared" si="117"/>
        <v>10.72131481043378</v>
      </c>
      <c r="H530" s="9">
        <f t="shared" si="118"/>
        <v>5.4375228044832379E-2</v>
      </c>
      <c r="I530" s="9">
        <f t="shared" si="119"/>
        <v>5.4482441192936715E-2</v>
      </c>
      <c r="J530" s="11">
        <f t="shared" si="123"/>
        <v>3.7214946103926137E-2</v>
      </c>
    </row>
    <row r="531" spans="1:10" x14ac:dyDescent="0.2">
      <c r="A531" s="1">
        <f t="shared" si="115"/>
        <v>5.2899999999999527E-3</v>
      </c>
      <c r="B531" s="6">
        <f t="shared" si="122"/>
        <v>3.4276758600752444E-6</v>
      </c>
      <c r="C531" s="6">
        <f t="shared" si="120"/>
        <v>6.8553517201504874E-11</v>
      </c>
      <c r="D531" s="9">
        <f t="shared" si="112"/>
        <v>7.5512240729121587E-18</v>
      </c>
      <c r="E531" s="9">
        <f t="shared" si="121"/>
        <v>7.5512240729121579E-15</v>
      </c>
      <c r="F531" s="9">
        <f t="shared" si="116"/>
        <v>10.72131481043378</v>
      </c>
      <c r="G531" s="9">
        <f t="shared" si="117"/>
        <v>10.72131481043378</v>
      </c>
      <c r="H531" s="9">
        <f t="shared" si="118"/>
        <v>5.4482441192936715E-2</v>
      </c>
      <c r="I531" s="9">
        <f t="shared" si="119"/>
        <v>5.4589654341041051E-2</v>
      </c>
      <c r="J531" s="11">
        <f t="shared" si="123"/>
        <v>3.7288251563686724E-2</v>
      </c>
    </row>
    <row r="532" spans="1:10" x14ac:dyDescent="0.2">
      <c r="A532" s="1">
        <f t="shared" si="115"/>
        <v>5.2999999999999523E-3</v>
      </c>
      <c r="B532" s="6">
        <f t="shared" si="122"/>
        <v>3.2854145461753447E-6</v>
      </c>
      <c r="C532" s="6">
        <f t="shared" si="120"/>
        <v>6.5708290923506874E-11</v>
      </c>
      <c r="D532" s="9">
        <f t="shared" si="112"/>
        <v>6.9374236587307948E-18</v>
      </c>
      <c r="E532" s="9">
        <f t="shared" si="121"/>
        <v>6.9374236587307946E-15</v>
      </c>
      <c r="F532" s="9">
        <f t="shared" si="116"/>
        <v>10.72131481043378</v>
      </c>
      <c r="G532" s="9">
        <f t="shared" si="117"/>
        <v>10.72131481043378</v>
      </c>
      <c r="H532" s="9">
        <f t="shared" si="118"/>
        <v>5.4589654341041051E-2</v>
      </c>
      <c r="I532" s="9">
        <f t="shared" si="119"/>
        <v>5.4696867489145387E-2</v>
      </c>
      <c r="J532" s="11">
        <f t="shared" si="123"/>
        <v>3.7361557023447303E-2</v>
      </c>
    </row>
    <row r="533" spans="1:10" x14ac:dyDescent="0.2">
      <c r="A533" s="1">
        <f t="shared" si="115"/>
        <v>5.3099999999999519E-3</v>
      </c>
      <c r="B533" s="6">
        <f t="shared" si="122"/>
        <v>3.1490576066266547E-6</v>
      </c>
      <c r="C533" s="6">
        <f t="shared" si="120"/>
        <v>6.2981152132533092E-11</v>
      </c>
      <c r="D533" s="9">
        <f t="shared" si="112"/>
        <v>6.3735159433769446E-18</v>
      </c>
      <c r="E533" s="9">
        <f t="shared" si="121"/>
        <v>6.3735159433769441E-15</v>
      </c>
      <c r="F533" s="9">
        <f t="shared" si="116"/>
        <v>10.72131481043378</v>
      </c>
      <c r="G533" s="9">
        <f t="shared" si="117"/>
        <v>10.72131481043378</v>
      </c>
      <c r="H533" s="9">
        <f t="shared" si="118"/>
        <v>5.4696867489145387E-2</v>
      </c>
      <c r="I533" s="9">
        <f t="shared" si="119"/>
        <v>5.4804080637249723E-2</v>
      </c>
      <c r="J533" s="11">
        <f t="shared" si="123"/>
        <v>3.7434862483207883E-2</v>
      </c>
    </row>
    <row r="534" spans="1:10" x14ac:dyDescent="0.2">
      <c r="A534" s="1">
        <f t="shared" si="115"/>
        <v>5.3199999999999515E-3</v>
      </c>
      <c r="B534" s="6">
        <f t="shared" si="122"/>
        <v>3.0183599879039252E-6</v>
      </c>
      <c r="C534" s="6">
        <f t="shared" si="120"/>
        <v>6.0367199758078486E-11</v>
      </c>
      <c r="D534" s="9">
        <f t="shared" si="112"/>
        <v>5.8554454043407604E-18</v>
      </c>
      <c r="E534" s="9">
        <f t="shared" si="121"/>
        <v>5.8554454043407601E-15</v>
      </c>
      <c r="F534" s="9">
        <f t="shared" si="116"/>
        <v>10.72131481043378</v>
      </c>
      <c r="G534" s="9">
        <f t="shared" si="117"/>
        <v>10.72131481043378</v>
      </c>
      <c r="H534" s="9">
        <f t="shared" si="118"/>
        <v>5.4804080637249723E-2</v>
      </c>
      <c r="I534" s="9">
        <f t="shared" si="119"/>
        <v>5.4911293785354059E-2</v>
      </c>
      <c r="J534" s="11">
        <f t="shared" si="123"/>
        <v>3.7508167942968469E-2</v>
      </c>
    </row>
    <row r="535" spans="1:10" x14ac:dyDescent="0.2">
      <c r="A535" s="1">
        <f t="shared" si="115"/>
        <v>5.3299999999999511E-3</v>
      </c>
      <c r="B535" s="6">
        <f t="shared" si="122"/>
        <v>2.8930868071158593E-6</v>
      </c>
      <c r="C535" s="6">
        <f t="shared" si="120"/>
        <v>5.7861736142317176E-11</v>
      </c>
      <c r="D535" s="9">
        <f t="shared" ref="D535:D598" si="124">4*0.0000001*B535*B535*(LN(1+(2*$L$23/$L$25))+LN(1+($L$23/(1.5*$L$25+$L$27))))</f>
        <v>5.3794861718113726E-18</v>
      </c>
      <c r="E535" s="9">
        <f t="shared" si="121"/>
        <v>5.3794861718113722E-15</v>
      </c>
      <c r="F535" s="9">
        <f t="shared" si="116"/>
        <v>10.72131481043378</v>
      </c>
      <c r="G535" s="9">
        <f>F535+E535*(A535-A534)</f>
        <v>10.72131481043378</v>
      </c>
      <c r="H535" s="9">
        <f t="shared" si="118"/>
        <v>5.4911293785354059E-2</v>
      </c>
      <c r="I535" s="9">
        <f>H535+0.5*(F535+G535)*(A535-A534)</f>
        <v>5.5018506933458396E-2</v>
      </c>
      <c r="J535" s="11">
        <f t="shared" si="123"/>
        <v>3.7581473402729049E-2</v>
      </c>
    </row>
    <row r="536" spans="1:10" x14ac:dyDescent="0.2">
      <c r="A536" s="1">
        <f t="shared" ref="A536:A595" si="125">A535+0.00001</f>
        <v>5.3399999999999507E-3</v>
      </c>
      <c r="B536" s="6">
        <f t="shared" si="122"/>
        <v>2.7730129298858903E-6</v>
      </c>
      <c r="C536" s="6">
        <f t="shared" si="120"/>
        <v>5.5460258597717798E-11</v>
      </c>
      <c r="D536" s="9">
        <f t="shared" si="124"/>
        <v>4.9422152328935694E-18</v>
      </c>
      <c r="E536" s="9">
        <f t="shared" si="121"/>
        <v>4.9422152328935695E-15</v>
      </c>
      <c r="F536" s="9">
        <f t="shared" ref="F536:F595" si="126">G535</f>
        <v>10.72131481043378</v>
      </c>
      <c r="G536" s="9">
        <f t="shared" ref="G536:G561" si="127">F536+E536*(A536-A535)</f>
        <v>10.72131481043378</v>
      </c>
      <c r="H536" s="9">
        <f t="shared" ref="H536:H595" si="128">I535</f>
        <v>5.5018506933458396E-2</v>
      </c>
      <c r="I536" s="9">
        <f t="shared" ref="I536:I561" si="129">H536+0.5*(F536+G536)*(A536-A535)</f>
        <v>5.5125720081562732E-2</v>
      </c>
      <c r="J536" s="11">
        <f t="shared" si="123"/>
        <v>3.7654778862489635E-2</v>
      </c>
    </row>
    <row r="537" spans="1:10" x14ac:dyDescent="0.2">
      <c r="A537" s="1">
        <f t="shared" si="125"/>
        <v>5.3499999999999503E-3</v>
      </c>
      <c r="B537" s="6">
        <f t="shared" si="122"/>
        <v>2.6579225657525926E-6</v>
      </c>
      <c r="C537" s="6">
        <f t="shared" si="120"/>
        <v>5.3158451315051839E-11</v>
      </c>
      <c r="D537" s="9">
        <f t="shared" si="124"/>
        <v>4.5404878139171637E-18</v>
      </c>
      <c r="E537" s="9">
        <f t="shared" si="121"/>
        <v>4.5404878139171639E-15</v>
      </c>
      <c r="F537" s="9">
        <f t="shared" si="126"/>
        <v>10.72131481043378</v>
      </c>
      <c r="G537" s="9">
        <f t="shared" si="127"/>
        <v>10.72131481043378</v>
      </c>
      <c r="H537" s="9">
        <f t="shared" si="128"/>
        <v>5.5125720081562732E-2</v>
      </c>
      <c r="I537" s="9">
        <f t="shared" si="129"/>
        <v>5.5232933229667068E-2</v>
      </c>
      <c r="J537" s="11">
        <f t="shared" si="123"/>
        <v>3.7728084322250215E-2</v>
      </c>
    </row>
    <row r="538" spans="1:10" x14ac:dyDescent="0.2">
      <c r="A538" s="1">
        <f t="shared" si="125"/>
        <v>5.3599999999999499E-3</v>
      </c>
      <c r="B538" s="6">
        <f t="shared" si="122"/>
        <v>2.5476088803623154E-6</v>
      </c>
      <c r="C538" s="6">
        <f t="shared" si="120"/>
        <v>5.0952177607246295E-11</v>
      </c>
      <c r="D538" s="9">
        <f t="shared" si="124"/>
        <v>4.1714147637920297E-18</v>
      </c>
      <c r="E538" s="9">
        <f t="shared" si="121"/>
        <v>4.1714147637920295E-15</v>
      </c>
      <c r="F538" s="9">
        <f t="shared" si="126"/>
        <v>10.72131481043378</v>
      </c>
      <c r="G538" s="9">
        <f t="shared" si="127"/>
        <v>10.72131481043378</v>
      </c>
      <c r="H538" s="9">
        <f t="shared" si="128"/>
        <v>5.5232933229667068E-2</v>
      </c>
      <c r="I538" s="9">
        <f t="shared" si="129"/>
        <v>5.5340146377771404E-2</v>
      </c>
      <c r="J538" s="11">
        <f t="shared" si="123"/>
        <v>3.7801389782010801E-2</v>
      </c>
    </row>
    <row r="539" spans="1:10" x14ac:dyDescent="0.2">
      <c r="A539" s="1">
        <f t="shared" si="125"/>
        <v>5.3699999999999495E-3</v>
      </c>
      <c r="B539" s="6">
        <f t="shared" si="122"/>
        <v>2.4418736237574397E-6</v>
      </c>
      <c r="C539" s="6">
        <f t="shared" si="120"/>
        <v>4.8837472475148788E-11</v>
      </c>
      <c r="D539" s="9">
        <f t="shared" si="124"/>
        <v>3.8323417757552224E-18</v>
      </c>
      <c r="E539" s="9">
        <f t="shared" si="121"/>
        <v>3.8323417757552222E-15</v>
      </c>
      <c r="F539" s="9">
        <f t="shared" si="126"/>
        <v>10.72131481043378</v>
      </c>
      <c r="G539" s="9">
        <f t="shared" si="127"/>
        <v>10.72131481043378</v>
      </c>
      <c r="H539" s="9">
        <f t="shared" si="128"/>
        <v>5.5340146377771404E-2</v>
      </c>
      <c r="I539" s="9">
        <f t="shared" si="129"/>
        <v>5.544735952587574E-2</v>
      </c>
      <c r="J539" s="11">
        <f t="shared" si="123"/>
        <v>3.7874695241771374E-2</v>
      </c>
    </row>
    <row r="540" spans="1:10" x14ac:dyDescent="0.2">
      <c r="A540" s="1">
        <f t="shared" si="125"/>
        <v>5.3799999999999491E-3</v>
      </c>
      <c r="B540" s="6">
        <f t="shared" si="122"/>
        <v>2.3405267740918927E-6</v>
      </c>
      <c r="C540" s="6">
        <f t="shared" si="120"/>
        <v>4.6810535481837847E-11</v>
      </c>
      <c r="D540" s="9">
        <f t="shared" si="124"/>
        <v>3.5208302980755363E-18</v>
      </c>
      <c r="E540" s="9">
        <f t="shared" si="121"/>
        <v>3.5208302980755364E-15</v>
      </c>
      <c r="F540" s="9">
        <f t="shared" si="126"/>
        <v>10.72131481043378</v>
      </c>
      <c r="G540" s="9">
        <f t="shared" si="127"/>
        <v>10.72131481043378</v>
      </c>
      <c r="H540" s="9">
        <f t="shared" si="128"/>
        <v>5.544735952587574E-2</v>
      </c>
      <c r="I540" s="9">
        <f t="shared" si="129"/>
        <v>5.5554572673980077E-2</v>
      </c>
      <c r="J540" s="11">
        <f t="shared" si="123"/>
        <v>3.794800070153196E-2</v>
      </c>
    </row>
    <row r="541" spans="1:10" x14ac:dyDescent="0.2">
      <c r="A541" s="1">
        <f t="shared" si="125"/>
        <v>5.3899999999999487E-3</v>
      </c>
      <c r="B541" s="6">
        <f t="shared" si="122"/>
        <v>2.2433861961339476E-6</v>
      </c>
      <c r="C541" s="6">
        <f t="shared" si="120"/>
        <v>4.4867723922678944E-11</v>
      </c>
      <c r="D541" s="9">
        <f t="shared" si="124"/>
        <v>3.2346399964298284E-18</v>
      </c>
      <c r="E541" s="9">
        <f t="shared" si="121"/>
        <v>3.2346399964298282E-15</v>
      </c>
      <c r="F541" s="9">
        <f t="shared" si="126"/>
        <v>10.72131481043378</v>
      </c>
      <c r="G541" s="9">
        <f t="shared" si="127"/>
        <v>10.72131481043378</v>
      </c>
      <c r="H541" s="9">
        <f t="shared" si="128"/>
        <v>5.5554572673980077E-2</v>
      </c>
      <c r="I541" s="9">
        <f t="shared" si="129"/>
        <v>5.5661785822084413E-2</v>
      </c>
      <c r="J541" s="11">
        <f t="shared" si="123"/>
        <v>3.8021306161292547E-2</v>
      </c>
    </row>
    <row r="542" spans="1:10" x14ac:dyDescent="0.2">
      <c r="A542" s="1">
        <f t="shared" si="125"/>
        <v>5.3999999999999482E-3</v>
      </c>
      <c r="B542" s="6">
        <f t="shared" si="122"/>
        <v>2.1502773139422887E-6</v>
      </c>
      <c r="C542" s="6">
        <f t="shared" si="120"/>
        <v>4.3005546278845767E-11</v>
      </c>
      <c r="D542" s="9">
        <f t="shared" si="124"/>
        <v>2.9717126418227095E-18</v>
      </c>
      <c r="E542" s="9">
        <f t="shared" si="121"/>
        <v>2.9717126418227095E-15</v>
      </c>
      <c r="F542" s="9">
        <f t="shared" si="126"/>
        <v>10.72131481043378</v>
      </c>
      <c r="G542" s="9">
        <f t="shared" si="127"/>
        <v>10.72131481043378</v>
      </c>
      <c r="H542" s="9">
        <f t="shared" si="128"/>
        <v>5.5661785822084413E-2</v>
      </c>
      <c r="I542" s="9">
        <f t="shared" si="129"/>
        <v>5.5768998970188749E-2</v>
      </c>
      <c r="J542" s="11">
        <f t="shared" si="123"/>
        <v>3.8094611621053126E-2</v>
      </c>
    </row>
    <row r="543" spans="1:10" x14ac:dyDescent="0.2">
      <c r="A543" s="1">
        <f t="shared" si="125"/>
        <v>5.4099999999999478E-3</v>
      </c>
      <c r="B543" s="6">
        <f t="shared" si="122"/>
        <v>2.0610327971273697E-6</v>
      </c>
      <c r="C543" s="6">
        <f t="shared" si="120"/>
        <v>4.1220655942547387E-11</v>
      </c>
      <c r="D543" s="9">
        <f t="shared" si="124"/>
        <v>2.7301573081752828E-18</v>
      </c>
      <c r="E543" s="9">
        <f t="shared" si="121"/>
        <v>2.7301573081752826E-15</v>
      </c>
      <c r="F543" s="9">
        <f t="shared" si="126"/>
        <v>10.72131481043378</v>
      </c>
      <c r="G543" s="9">
        <f t="shared" si="127"/>
        <v>10.72131481043378</v>
      </c>
      <c r="H543" s="9">
        <f t="shared" si="128"/>
        <v>5.5768998970188749E-2</v>
      </c>
      <c r="I543" s="9">
        <f t="shared" si="129"/>
        <v>5.5876212118293085E-2</v>
      </c>
      <c r="J543" s="11">
        <f t="shared" si="123"/>
        <v>3.8167917080813712E-2</v>
      </c>
    </row>
    <row r="544" spans="1:10" x14ac:dyDescent="0.2">
      <c r="A544" s="1">
        <f t="shared" si="125"/>
        <v>5.4199999999999474E-3</v>
      </c>
      <c r="B544" s="6">
        <f t="shared" si="122"/>
        <v>1.9754922601339704E-6</v>
      </c>
      <c r="C544" s="6">
        <f t="shared" si="120"/>
        <v>3.9509845202679402E-11</v>
      </c>
      <c r="D544" s="9">
        <f t="shared" si="124"/>
        <v>2.5082367731259066E-18</v>
      </c>
      <c r="E544" s="9">
        <f t="shared" si="121"/>
        <v>2.5082367731259064E-15</v>
      </c>
      <c r="F544" s="9">
        <f t="shared" si="126"/>
        <v>10.72131481043378</v>
      </c>
      <c r="G544" s="9">
        <f t="shared" si="127"/>
        <v>10.72131481043378</v>
      </c>
      <c r="H544" s="9">
        <f t="shared" si="128"/>
        <v>5.5876212118293085E-2</v>
      </c>
      <c r="I544" s="9">
        <f t="shared" si="129"/>
        <v>5.5983425266397421E-2</v>
      </c>
      <c r="J544" s="11">
        <f t="shared" si="123"/>
        <v>3.8241222540574292E-2</v>
      </c>
    </row>
    <row r="545" spans="1:10" x14ac:dyDescent="0.2">
      <c r="A545" s="1">
        <f t="shared" si="125"/>
        <v>5.429999999999947E-3</v>
      </c>
      <c r="B545" s="6">
        <f t="shared" si="122"/>
        <v>1.8935019740047645E-6</v>
      </c>
      <c r="C545" s="6">
        <f t="shared" si="120"/>
        <v>3.7870039480095276E-11</v>
      </c>
      <c r="D545" s="9">
        <f t="shared" si="124"/>
        <v>2.304355024240672E-18</v>
      </c>
      <c r="E545" s="9">
        <f t="shared" si="121"/>
        <v>2.304355024240672E-15</v>
      </c>
      <c r="F545" s="9">
        <f t="shared" si="126"/>
        <v>10.72131481043378</v>
      </c>
      <c r="G545" s="9">
        <f t="shared" si="127"/>
        <v>10.72131481043378</v>
      </c>
      <c r="H545" s="9">
        <f t="shared" si="128"/>
        <v>5.5983425266397421E-2</v>
      </c>
      <c r="I545" s="9">
        <f t="shared" si="129"/>
        <v>5.6090638414501758E-2</v>
      </c>
      <c r="J545" s="11">
        <f t="shared" si="123"/>
        <v>3.8314528000334878E-2</v>
      </c>
    </row>
    <row r="546" spans="1:10" x14ac:dyDescent="0.2">
      <c r="A546" s="1">
        <f t="shared" si="125"/>
        <v>5.4399999999999466E-3</v>
      </c>
      <c r="B546" s="6">
        <f t="shared" si="122"/>
        <v>1.8149145901066617E-6</v>
      </c>
      <c r="C546" s="6">
        <f t="shared" si="120"/>
        <v>3.629829180213323E-11</v>
      </c>
      <c r="D546" s="9">
        <f t="shared" si="124"/>
        <v>2.1170457807799007E-18</v>
      </c>
      <c r="E546" s="9">
        <f t="shared" si="121"/>
        <v>2.1170457807799006E-15</v>
      </c>
      <c r="F546" s="9">
        <f t="shared" si="126"/>
        <v>10.72131481043378</v>
      </c>
      <c r="G546" s="9">
        <f t="shared" si="127"/>
        <v>10.72131481043378</v>
      </c>
      <c r="H546" s="9">
        <f t="shared" si="128"/>
        <v>5.6090638414501758E-2</v>
      </c>
      <c r="I546" s="9">
        <f t="shared" si="129"/>
        <v>5.6197851562606094E-2</v>
      </c>
      <c r="J546" s="11">
        <f t="shared" si="123"/>
        <v>3.8387833460095451E-2</v>
      </c>
    </row>
    <row r="547" spans="1:10" x14ac:dyDescent="0.2">
      <c r="A547" s="1">
        <f t="shared" si="125"/>
        <v>5.4499999999999462E-3</v>
      </c>
      <c r="B547" s="6">
        <f t="shared" si="122"/>
        <v>1.7395888753236352E-6</v>
      </c>
      <c r="C547" s="6">
        <f t="shared" si="120"/>
        <v>3.4791777506472694E-11</v>
      </c>
      <c r="D547" s="9">
        <f t="shared" si="124"/>
        <v>1.944961948471825E-18</v>
      </c>
      <c r="E547" s="9">
        <f t="shared" si="121"/>
        <v>1.944961948471825E-15</v>
      </c>
      <c r="F547" s="9">
        <f t="shared" si="126"/>
        <v>10.72131481043378</v>
      </c>
      <c r="G547" s="9">
        <f t="shared" si="127"/>
        <v>10.72131481043378</v>
      </c>
      <c r="H547" s="9">
        <f t="shared" si="128"/>
        <v>5.6197851562606094E-2</v>
      </c>
      <c r="I547" s="9">
        <f t="shared" si="129"/>
        <v>5.630506471071043E-2</v>
      </c>
      <c r="J547" s="11">
        <f t="shared" si="123"/>
        <v>3.8461138919856037E-2</v>
      </c>
    </row>
    <row r="548" spans="1:10" x14ac:dyDescent="0.2">
      <c r="A548" s="1">
        <f t="shared" si="125"/>
        <v>5.4599999999999458E-3</v>
      </c>
      <c r="B548" s="6">
        <f t="shared" si="122"/>
        <v>1.6673894582399687E-6</v>
      </c>
      <c r="C548" s="6">
        <f t="shared" si="120"/>
        <v>3.3347789164799371E-11</v>
      </c>
      <c r="D548" s="9">
        <f t="shared" si="124"/>
        <v>1.786865931453674E-18</v>
      </c>
      <c r="E548" s="9">
        <f t="shared" si="121"/>
        <v>1.786865931453674E-15</v>
      </c>
      <c r="F548" s="9">
        <f t="shared" si="126"/>
        <v>10.72131481043378</v>
      </c>
      <c r="G548" s="9">
        <f t="shared" si="127"/>
        <v>10.72131481043378</v>
      </c>
      <c r="H548" s="9">
        <f t="shared" si="128"/>
        <v>5.630506471071043E-2</v>
      </c>
      <c r="I548" s="9">
        <f t="shared" si="129"/>
        <v>5.6412277858814766E-2</v>
      </c>
      <c r="J548" s="11">
        <f t="shared" si="123"/>
        <v>3.8534444379616624E-2</v>
      </c>
    </row>
    <row r="549" spans="1:10" x14ac:dyDescent="0.2">
      <c r="A549" s="1">
        <f t="shared" si="125"/>
        <v>5.4699999999999454E-3</v>
      </c>
      <c r="B549" s="6">
        <f t="shared" si="122"/>
        <v>1.5981865858578431E-6</v>
      </c>
      <c r="C549" s="6">
        <f t="shared" si="120"/>
        <v>3.1963731717156861E-11</v>
      </c>
      <c r="D549" s="9">
        <f t="shared" si="124"/>
        <v>1.6416207317055557E-18</v>
      </c>
      <c r="E549" s="9">
        <f t="shared" si="121"/>
        <v>1.6416207317055556E-15</v>
      </c>
      <c r="F549" s="9">
        <f t="shared" si="126"/>
        <v>10.72131481043378</v>
      </c>
      <c r="G549" s="9">
        <f t="shared" si="127"/>
        <v>10.72131481043378</v>
      </c>
      <c r="H549" s="9">
        <f t="shared" si="128"/>
        <v>5.6412277858814766E-2</v>
      </c>
      <c r="I549" s="9">
        <f t="shared" si="129"/>
        <v>5.6519491006919102E-2</v>
      </c>
      <c r="J549" s="11">
        <f t="shared" si="123"/>
        <v>3.8607749839377203E-2</v>
      </c>
    </row>
    <row r="550" spans="1:10" x14ac:dyDescent="0.2">
      <c r="A550" s="1">
        <f t="shared" si="125"/>
        <v>5.479999999999945E-3</v>
      </c>
      <c r="B550" s="6">
        <f t="shared" si="122"/>
        <v>1.5318558904121133E-6</v>
      </c>
      <c r="C550" s="6">
        <f t="shared" si="120"/>
        <v>3.0637117808242261E-11</v>
      </c>
      <c r="D550" s="9">
        <f t="shared" si="124"/>
        <v>1.508181771966014E-18</v>
      </c>
      <c r="E550" s="9">
        <f t="shared" si="121"/>
        <v>1.508181771966014E-15</v>
      </c>
      <c r="F550" s="9">
        <f t="shared" si="126"/>
        <v>10.72131481043378</v>
      </c>
      <c r="G550" s="9">
        <f t="shared" si="127"/>
        <v>10.72131481043378</v>
      </c>
      <c r="H550" s="9">
        <f t="shared" si="128"/>
        <v>5.6519491006919102E-2</v>
      </c>
      <c r="I550" s="9">
        <f t="shared" si="129"/>
        <v>5.6626704155023438E-2</v>
      </c>
      <c r="J550" s="11">
        <f t="shared" si="123"/>
        <v>3.868105529913779E-2</v>
      </c>
    </row>
    <row r="551" spans="1:10" x14ac:dyDescent="0.2">
      <c r="A551" s="1">
        <f t="shared" si="125"/>
        <v>5.4899999999999446E-3</v>
      </c>
      <c r="B551" s="6">
        <f t="shared" si="122"/>
        <v>1.4682781658630477E-6</v>
      </c>
      <c r="C551" s="6">
        <f t="shared" si="120"/>
        <v>2.9365563317260945E-11</v>
      </c>
      <c r="D551" s="9">
        <f t="shared" si="124"/>
        <v>1.3855893833207931E-18</v>
      </c>
      <c r="E551" s="9">
        <f t="shared" si="121"/>
        <v>1.385589383320793E-15</v>
      </c>
      <c r="F551" s="9">
        <f t="shared" si="126"/>
        <v>10.72131481043378</v>
      </c>
      <c r="G551" s="9">
        <f t="shared" si="127"/>
        <v>10.72131481043378</v>
      </c>
      <c r="H551" s="9">
        <f t="shared" si="128"/>
        <v>5.6626704155023438E-2</v>
      </c>
      <c r="I551" s="9">
        <f t="shared" si="129"/>
        <v>5.6733917303127775E-2</v>
      </c>
      <c r="J551" s="11">
        <f t="shared" si="123"/>
        <v>3.8754360758898369E-2</v>
      </c>
    </row>
    <row r="552" spans="1:10" x14ac:dyDescent="0.2">
      <c r="A552" s="1">
        <f t="shared" si="125"/>
        <v>5.4999999999999442E-3</v>
      </c>
      <c r="B552" s="6">
        <f t="shared" si="122"/>
        <v>1.4073391536655446E-6</v>
      </c>
      <c r="C552" s="6">
        <f t="shared" si="120"/>
        <v>2.8146783073310887E-11</v>
      </c>
      <c r="D552" s="9">
        <f t="shared" si="124"/>
        <v>1.2729619034373076E-18</v>
      </c>
      <c r="E552" s="9">
        <f t="shared" si="121"/>
        <v>1.2729619034373077E-15</v>
      </c>
      <c r="F552" s="9">
        <f t="shared" si="126"/>
        <v>10.72131481043378</v>
      </c>
      <c r="G552" s="9">
        <f t="shared" si="127"/>
        <v>10.72131481043378</v>
      </c>
      <c r="H552" s="9">
        <f t="shared" si="128"/>
        <v>5.6733917303127775E-2</v>
      </c>
      <c r="I552" s="9">
        <f t="shared" si="129"/>
        <v>5.6841130451232111E-2</v>
      </c>
      <c r="J552" s="11">
        <f t="shared" si="123"/>
        <v>3.8827666218658956E-2</v>
      </c>
    </row>
    <row r="553" spans="1:10" x14ac:dyDescent="0.2">
      <c r="A553" s="1">
        <f t="shared" si="125"/>
        <v>5.5099999999999438E-3</v>
      </c>
      <c r="B553" s="6">
        <f t="shared" si="122"/>
        <v>1.3489293374296377E-6</v>
      </c>
      <c r="C553" s="6">
        <f t="shared" si="120"/>
        <v>2.6978586748592746E-11</v>
      </c>
      <c r="D553" s="9">
        <f t="shared" si="124"/>
        <v>1.169489335808196E-18</v>
      </c>
      <c r="E553" s="9">
        <f t="shared" si="121"/>
        <v>1.169489335808196E-15</v>
      </c>
      <c r="F553" s="9">
        <f t="shared" si="126"/>
        <v>10.72131481043378</v>
      </c>
      <c r="G553" s="9">
        <f t="shared" si="127"/>
        <v>10.72131481043378</v>
      </c>
      <c r="H553" s="9">
        <f t="shared" si="128"/>
        <v>5.6841130451232111E-2</v>
      </c>
      <c r="I553" s="9">
        <f t="shared" si="129"/>
        <v>5.6948343599336447E-2</v>
      </c>
      <c r="J553" s="11">
        <f t="shared" si="123"/>
        <v>3.8900971678419528E-2</v>
      </c>
    </row>
    <row r="554" spans="1:10" x14ac:dyDescent="0.2">
      <c r="A554" s="1">
        <f t="shared" si="125"/>
        <v>5.5199999999999434E-3</v>
      </c>
      <c r="B554" s="6">
        <f t="shared" si="122"/>
        <v>1.2929437461034357E-6</v>
      </c>
      <c r="C554" s="6">
        <f t="shared" si="120"/>
        <v>2.5858874922068709E-11</v>
      </c>
      <c r="D554" s="9">
        <f t="shared" si="124"/>
        <v>1.0744275244027079E-18</v>
      </c>
      <c r="E554" s="9">
        <f t="shared" si="121"/>
        <v>1.0744275244027079E-15</v>
      </c>
      <c r="F554" s="9">
        <f t="shared" si="126"/>
        <v>10.72131481043378</v>
      </c>
      <c r="G554" s="9">
        <f t="shared" si="127"/>
        <v>10.72131481043378</v>
      </c>
      <c r="H554" s="9">
        <f t="shared" si="128"/>
        <v>5.6948343599336447E-2</v>
      </c>
      <c r="I554" s="9">
        <f t="shared" si="129"/>
        <v>5.7055556747440783E-2</v>
      </c>
      <c r="J554" s="11">
        <f t="shared" si="123"/>
        <v>3.8974277138180115E-2</v>
      </c>
    </row>
    <row r="555" spans="1:10" x14ac:dyDescent="0.2">
      <c r="A555" s="1">
        <f t="shared" si="125"/>
        <v>5.5299999999999429E-3</v>
      </c>
      <c r="B555" s="6">
        <f t="shared" si="122"/>
        <v>1.2392817653246258E-6</v>
      </c>
      <c r="C555" s="6">
        <f t="shared" si="120"/>
        <v>2.4785635306492511E-11</v>
      </c>
      <c r="D555" s="9">
        <f t="shared" si="124"/>
        <v>9.8709280183077362E-19</v>
      </c>
      <c r="E555" s="9">
        <f t="shared" si="121"/>
        <v>9.8709280183077352E-16</v>
      </c>
      <c r="F555" s="9">
        <f t="shared" si="126"/>
        <v>10.72131481043378</v>
      </c>
      <c r="G555" s="9">
        <f t="shared" si="127"/>
        <v>10.72131481043378</v>
      </c>
      <c r="H555" s="9">
        <f t="shared" si="128"/>
        <v>5.7055556747440783E-2</v>
      </c>
      <c r="I555" s="9">
        <f t="shared" si="129"/>
        <v>5.7162769895545119E-2</v>
      </c>
      <c r="J555" s="11">
        <f t="shared" si="123"/>
        <v>3.9047582597940701E-2</v>
      </c>
    </row>
    <row r="556" spans="1:10" x14ac:dyDescent="0.2">
      <c r="A556" s="1">
        <f t="shared" si="125"/>
        <v>5.5399999999999425E-3</v>
      </c>
      <c r="B556" s="6">
        <f t="shared" si="122"/>
        <v>1.1878469566016686E-6</v>
      </c>
      <c r="C556" s="6">
        <f t="shared" si="120"/>
        <v>2.3756939132033368E-11</v>
      </c>
      <c r="D556" s="9">
        <f t="shared" si="124"/>
        <v>9.0685707253059543E-19</v>
      </c>
      <c r="E556" s="9">
        <f t="shared" si="121"/>
        <v>9.0685707253059542E-16</v>
      </c>
      <c r="F556" s="9">
        <f t="shared" si="126"/>
        <v>10.72131481043378</v>
      </c>
      <c r="G556" s="9">
        <f t="shared" si="127"/>
        <v>10.72131481043378</v>
      </c>
      <c r="H556" s="9">
        <f t="shared" si="128"/>
        <v>5.7162769895545119E-2</v>
      </c>
      <c r="I556" s="9">
        <f t="shared" si="129"/>
        <v>5.7269983043649456E-2</v>
      </c>
      <c r="J556" s="11">
        <f t="shared" si="123"/>
        <v>3.9120888057701281E-2</v>
      </c>
    </row>
    <row r="557" spans="1:10" x14ac:dyDescent="0.2">
      <c r="A557" s="1">
        <f t="shared" si="125"/>
        <v>5.5499999999999421E-3</v>
      </c>
      <c r="B557" s="6">
        <f t="shared" si="122"/>
        <v>1.1385468839995718E-6</v>
      </c>
      <c r="C557" s="6">
        <f t="shared" si="120"/>
        <v>2.2770937679991433E-11</v>
      </c>
      <c r="D557" s="9">
        <f t="shared" si="124"/>
        <v>8.3314329561866799E-19</v>
      </c>
      <c r="E557" s="9">
        <f t="shared" si="121"/>
        <v>8.3314329561866797E-16</v>
      </c>
      <c r="F557" s="9">
        <f t="shared" si="126"/>
        <v>10.72131481043378</v>
      </c>
      <c r="G557" s="9">
        <f t="shared" si="127"/>
        <v>10.72131481043378</v>
      </c>
      <c r="H557" s="9">
        <f t="shared" si="128"/>
        <v>5.7269983043649456E-2</v>
      </c>
      <c r="I557" s="9">
        <f t="shared" si="129"/>
        <v>5.7377196191753792E-2</v>
      </c>
      <c r="J557" s="11">
        <f t="shared" si="123"/>
        <v>3.9194193517461867E-2</v>
      </c>
    </row>
    <row r="558" spans="1:10" x14ac:dyDescent="0.2">
      <c r="A558" s="1">
        <f t="shared" si="125"/>
        <v>5.5599999999999417E-3</v>
      </c>
      <c r="B558" s="6">
        <f t="shared" si="122"/>
        <v>1.0912929480189217E-6</v>
      </c>
      <c r="C558" s="6">
        <f t="shared" si="120"/>
        <v>2.1825858960378428E-11</v>
      </c>
      <c r="D558" s="9">
        <f t="shared" si="124"/>
        <v>7.6542133491595147E-19</v>
      </c>
      <c r="E558" s="9">
        <f t="shared" si="121"/>
        <v>7.6542133491595148E-16</v>
      </c>
      <c r="F558" s="9">
        <f t="shared" si="126"/>
        <v>10.72131481043378</v>
      </c>
      <c r="G558" s="9">
        <f t="shared" si="127"/>
        <v>10.72131481043378</v>
      </c>
      <c r="H558" s="9">
        <f t="shared" si="128"/>
        <v>5.7377196191753792E-2</v>
      </c>
      <c r="I558" s="9">
        <f t="shared" si="129"/>
        <v>5.7484409339858128E-2</v>
      </c>
      <c r="J558" s="11">
        <f t="shared" si="123"/>
        <v>3.926749897722244E-2</v>
      </c>
    </row>
    <row r="559" spans="1:10" x14ac:dyDescent="0.2">
      <c r="A559" s="1">
        <f t="shared" si="125"/>
        <v>5.5699999999999413E-3</v>
      </c>
      <c r="B559" s="6">
        <f t="shared" si="122"/>
        <v>1.0460002263694857E-6</v>
      </c>
      <c r="C559" s="6">
        <f t="shared" si="120"/>
        <v>2.0920004527389711E-11</v>
      </c>
      <c r="D559" s="9">
        <f t="shared" si="124"/>
        <v>7.0320414630410361E-19</v>
      </c>
      <c r="E559" s="9">
        <f t="shared" si="121"/>
        <v>7.0320414630410364E-16</v>
      </c>
      <c r="F559" s="9">
        <f t="shared" si="126"/>
        <v>10.72131481043378</v>
      </c>
      <c r="G559" s="9">
        <f t="shared" si="127"/>
        <v>10.72131481043378</v>
      </c>
      <c r="H559" s="9">
        <f t="shared" si="128"/>
        <v>5.7484409339858128E-2</v>
      </c>
      <c r="I559" s="9">
        <f t="shared" si="129"/>
        <v>5.7591622487962464E-2</v>
      </c>
      <c r="J559" s="11">
        <f t="shared" si="123"/>
        <v>3.9340804436983026E-2</v>
      </c>
    </row>
    <row r="560" spans="1:10" x14ac:dyDescent="0.2">
      <c r="A560" s="1">
        <f t="shared" si="125"/>
        <v>5.5799999999999409E-3</v>
      </c>
      <c r="B560" s="6">
        <f t="shared" si="122"/>
        <v>1.002587321352364E-6</v>
      </c>
      <c r="C560" s="6">
        <f t="shared" si="120"/>
        <v>2.0051746427047276E-11</v>
      </c>
      <c r="D560" s="9">
        <f t="shared" si="124"/>
        <v>6.4604427499212877E-19</v>
      </c>
      <c r="E560" s="9">
        <f t="shared" si="121"/>
        <v>6.4604427499212871E-16</v>
      </c>
      <c r="F560" s="9">
        <f t="shared" si="126"/>
        <v>10.72131481043378</v>
      </c>
      <c r="G560" s="9">
        <f t="shared" si="127"/>
        <v>10.72131481043378</v>
      </c>
      <c r="H560" s="9">
        <f t="shared" si="128"/>
        <v>5.7591622487962464E-2</v>
      </c>
      <c r="I560" s="9">
        <f t="shared" si="129"/>
        <v>5.76988356360668E-2</v>
      </c>
      <c r="J560" s="11">
        <f t="shared" si="123"/>
        <v>3.9414109896743606E-2</v>
      </c>
    </row>
    <row r="561" spans="1:10" x14ac:dyDescent="0.2">
      <c r="A561" s="1">
        <f t="shared" si="125"/>
        <v>5.5899999999999405E-3</v>
      </c>
      <c r="B561" s="6">
        <f t="shared" si="122"/>
        <v>9.6097621357631041E-7</v>
      </c>
      <c r="C561" s="6">
        <f t="shared" si="120"/>
        <v>1.9219524271526203E-11</v>
      </c>
      <c r="D561" s="9">
        <f t="shared" si="124"/>
        <v>5.9353063750226142E-19</v>
      </c>
      <c r="E561" s="9">
        <f t="shared" si="121"/>
        <v>5.9353063750226135E-16</v>
      </c>
      <c r="F561" s="9">
        <f t="shared" si="126"/>
        <v>10.72131481043378</v>
      </c>
      <c r="G561" s="9">
        <f t="shared" si="127"/>
        <v>10.72131481043378</v>
      </c>
      <c r="H561" s="9">
        <f t="shared" si="128"/>
        <v>5.76988356360668E-2</v>
      </c>
      <c r="I561" s="9">
        <f t="shared" si="129"/>
        <v>5.7806048784171137E-2</v>
      </c>
      <c r="J561" s="11">
        <f t="shared" si="123"/>
        <v>3.9487415356504192E-2</v>
      </c>
    </row>
    <row r="562" spans="1:10" x14ac:dyDescent="0.2">
      <c r="A562" s="1">
        <f t="shared" si="125"/>
        <v>5.5999999999999401E-3</v>
      </c>
      <c r="B562" s="6">
        <f t="shared" si="122"/>
        <v>9.2109212174537329E-7</v>
      </c>
      <c r="C562" s="6">
        <f t="shared" si="120"/>
        <v>1.8421842434907461E-11</v>
      </c>
      <c r="D562" s="9">
        <f t="shared" si="124"/>
        <v>5.4528556523178007E-19</v>
      </c>
      <c r="E562" s="9">
        <f t="shared" si="121"/>
        <v>5.452855652317801E-16</v>
      </c>
      <c r="F562" s="9">
        <f t="shared" si="126"/>
        <v>10.72131481043378</v>
      </c>
      <c r="G562" s="9">
        <f>F562+E562*(A562-A561)</f>
        <v>10.72131481043378</v>
      </c>
      <c r="H562" s="9">
        <f t="shared" si="128"/>
        <v>5.7806048784171137E-2</v>
      </c>
      <c r="I562" s="9">
        <f>H562+0.5*(F562+G562)*(A562-A561)</f>
        <v>5.7913261932275473E-2</v>
      </c>
      <c r="J562" s="11">
        <f t="shared" si="123"/>
        <v>3.9560720816264779E-2</v>
      </c>
    </row>
    <row r="563" spans="1:10" x14ac:dyDescent="0.2">
      <c r="A563" s="1">
        <f t="shared" si="125"/>
        <v>5.6099999999999397E-3</v>
      </c>
      <c r="B563" s="6">
        <f t="shared" si="122"/>
        <v>8.8286336826590455E-7</v>
      </c>
      <c r="C563" s="6">
        <f t="shared" si="120"/>
        <v>1.765726736531809E-11</v>
      </c>
      <c r="D563" s="9">
        <f t="shared" si="124"/>
        <v>5.0096208832860999E-19</v>
      </c>
      <c r="E563" s="9">
        <f t="shared" si="121"/>
        <v>5.0096208832861001E-16</v>
      </c>
      <c r="F563" s="9">
        <f t="shared" si="126"/>
        <v>10.72131481043378</v>
      </c>
      <c r="G563" s="9">
        <f t="shared" ref="G563:G594" si="130">F563+E563*(A563-A562)</f>
        <v>10.72131481043378</v>
      </c>
      <c r="H563" s="9">
        <f t="shared" si="128"/>
        <v>5.7913261932275473E-2</v>
      </c>
      <c r="I563" s="9">
        <f t="shared" ref="I563:I594" si="131">H563+0.5*(F563+G563)*(A563-A562)</f>
        <v>5.8020475080379809E-2</v>
      </c>
      <c r="J563" s="11">
        <f t="shared" si="123"/>
        <v>3.9634026276025358E-2</v>
      </c>
    </row>
    <row r="564" spans="1:10" x14ac:dyDescent="0.2">
      <c r="A564" s="1">
        <f t="shared" si="125"/>
        <v>5.6199999999999393E-3</v>
      </c>
      <c r="B564" s="6">
        <f t="shared" si="122"/>
        <v>8.462212504313285E-7</v>
      </c>
      <c r="C564" s="6">
        <f t="shared" si="120"/>
        <v>1.6924425008626566E-11</v>
      </c>
      <c r="D564" s="9">
        <f t="shared" si="124"/>
        <v>4.6024144034673887E-19</v>
      </c>
      <c r="E564" s="9">
        <f t="shared" si="121"/>
        <v>4.6024144034673888E-16</v>
      </c>
      <c r="F564" s="9">
        <f t="shared" si="126"/>
        <v>10.72131481043378</v>
      </c>
      <c r="G564" s="9">
        <f t="shared" si="130"/>
        <v>10.72131481043378</v>
      </c>
      <c r="H564" s="9">
        <f t="shared" si="128"/>
        <v>5.8020475080379809E-2</v>
      </c>
      <c r="I564" s="9">
        <f t="shared" si="131"/>
        <v>5.8127688228484145E-2</v>
      </c>
      <c r="J564" s="11">
        <f t="shared" si="123"/>
        <v>3.9707331735785945E-2</v>
      </c>
    </row>
    <row r="565" spans="1:10" x14ac:dyDescent="0.2">
      <c r="A565" s="1">
        <f t="shared" si="125"/>
        <v>5.6299999999999389E-3</v>
      </c>
      <c r="B565" s="6">
        <f t="shared" si="122"/>
        <v>8.1109991695327498E-7</v>
      </c>
      <c r="C565" s="6">
        <f t="shared" si="120"/>
        <v>1.6221998339065498E-11</v>
      </c>
      <c r="D565" s="9">
        <f t="shared" si="124"/>
        <v>4.2283076573550206E-19</v>
      </c>
      <c r="E565" s="9">
        <f t="shared" si="121"/>
        <v>4.2283076573550208E-16</v>
      </c>
      <c r="F565" s="9">
        <f t="shared" si="126"/>
        <v>10.72131481043378</v>
      </c>
      <c r="G565" s="9">
        <f t="shared" si="130"/>
        <v>10.72131481043378</v>
      </c>
      <c r="H565" s="9">
        <f t="shared" si="128"/>
        <v>5.8127688228484145E-2</v>
      </c>
      <c r="I565" s="9">
        <f t="shared" si="131"/>
        <v>5.8234901376588481E-2</v>
      </c>
      <c r="J565" s="11">
        <f t="shared" si="123"/>
        <v>3.9780637195546517E-2</v>
      </c>
    </row>
    <row r="566" spans="1:10" x14ac:dyDescent="0.2">
      <c r="A566" s="1">
        <f t="shared" si="125"/>
        <v>5.6399999999999385E-3</v>
      </c>
      <c r="B566" s="6">
        <f t="shared" si="122"/>
        <v>7.7743624961707923E-7</v>
      </c>
      <c r="C566" s="6">
        <f t="shared" si="120"/>
        <v>1.5548724992341582E-11</v>
      </c>
      <c r="D566" s="9">
        <f t="shared" si="124"/>
        <v>3.8846101367529E-19</v>
      </c>
      <c r="E566" s="9">
        <f t="shared" si="121"/>
        <v>3.8846101367529001E-16</v>
      </c>
      <c r="F566" s="9">
        <f t="shared" si="126"/>
        <v>10.72131481043378</v>
      </c>
      <c r="G566" s="9">
        <f t="shared" si="130"/>
        <v>10.72131481043378</v>
      </c>
      <c r="H566" s="9">
        <f t="shared" si="128"/>
        <v>5.8234901376588481E-2</v>
      </c>
      <c r="I566" s="9">
        <f t="shared" si="131"/>
        <v>5.8342114524692817E-2</v>
      </c>
      <c r="J566" s="11">
        <f t="shared" si="123"/>
        <v>3.9853942655307104E-2</v>
      </c>
    </row>
    <row r="567" spans="1:10" x14ac:dyDescent="0.2">
      <c r="A567" s="1">
        <f t="shared" si="125"/>
        <v>5.6499999999999381E-3</v>
      </c>
      <c r="B567" s="6">
        <f t="shared" si="122"/>
        <v>7.4516974984906788E-7</v>
      </c>
      <c r="C567" s="6">
        <f t="shared" si="120"/>
        <v>1.4903394996981353E-11</v>
      </c>
      <c r="D567" s="9">
        <f t="shared" si="124"/>
        <v>3.568850031126408E-19</v>
      </c>
      <c r="E567" s="9">
        <f t="shared" si="121"/>
        <v>3.568850031126408E-16</v>
      </c>
      <c r="F567" s="9">
        <f t="shared" si="126"/>
        <v>10.72131481043378</v>
      </c>
      <c r="G567" s="9">
        <f t="shared" si="130"/>
        <v>10.72131481043378</v>
      </c>
      <c r="H567" s="9">
        <f t="shared" si="128"/>
        <v>5.8342114524692817E-2</v>
      </c>
      <c r="I567" s="9">
        <f t="shared" si="131"/>
        <v>5.8449327672797154E-2</v>
      </c>
      <c r="J567" s="11">
        <f t="shared" si="123"/>
        <v>3.9927248115067683E-2</v>
      </c>
    </row>
    <row r="568" spans="1:10" x14ac:dyDescent="0.2">
      <c r="A568" s="1">
        <f t="shared" si="125"/>
        <v>5.6599999999999377E-3</v>
      </c>
      <c r="B568" s="6">
        <f t="shared" si="122"/>
        <v>7.1424242999167922E-7</v>
      </c>
      <c r="C568" s="6">
        <f t="shared" si="120"/>
        <v>1.428484859983358E-11</v>
      </c>
      <c r="D568" s="9">
        <f t="shared" si="124"/>
        <v>3.2787564507869299E-19</v>
      </c>
      <c r="E568" s="9">
        <f t="shared" si="121"/>
        <v>3.2787564507869298E-16</v>
      </c>
      <c r="F568" s="9">
        <f t="shared" si="126"/>
        <v>10.72131481043378</v>
      </c>
      <c r="G568" s="9">
        <f t="shared" si="130"/>
        <v>10.72131481043378</v>
      </c>
      <c r="H568" s="9">
        <f t="shared" si="128"/>
        <v>5.8449327672797154E-2</v>
      </c>
      <c r="I568" s="9">
        <f t="shared" si="131"/>
        <v>5.855654082090149E-2</v>
      </c>
      <c r="J568" s="11">
        <f t="shared" si="123"/>
        <v>4.000055357482827E-2</v>
      </c>
    </row>
    <row r="569" spans="1:10" x14ac:dyDescent="0.2">
      <c r="A569" s="1">
        <f t="shared" si="125"/>
        <v>5.6699999999999372E-3</v>
      </c>
      <c r="B569" s="6">
        <f t="shared" si="122"/>
        <v>6.8459870909111465E-7</v>
      </c>
      <c r="C569" s="6">
        <f t="shared" si="120"/>
        <v>1.369197418182229E-11</v>
      </c>
      <c r="D569" s="9">
        <f t="shared" si="124"/>
        <v>3.0122430950633051E-19</v>
      </c>
      <c r="E569" s="9">
        <f t="shared" si="121"/>
        <v>3.0122430950633051E-16</v>
      </c>
      <c r="F569" s="9">
        <f t="shared" si="126"/>
        <v>10.72131481043378</v>
      </c>
      <c r="G569" s="9">
        <f t="shared" si="130"/>
        <v>10.72131481043378</v>
      </c>
      <c r="H569" s="9">
        <f t="shared" si="128"/>
        <v>5.855654082090149E-2</v>
      </c>
      <c r="I569" s="9">
        <f t="shared" si="131"/>
        <v>5.8663753969005826E-2</v>
      </c>
      <c r="J569" s="11">
        <f t="shared" si="123"/>
        <v>4.0073859034588856E-2</v>
      </c>
    </row>
    <row r="570" spans="1:10" x14ac:dyDescent="0.2">
      <c r="A570" s="1">
        <f t="shared" si="125"/>
        <v>5.6799999999999368E-3</v>
      </c>
      <c r="B570" s="6">
        <f t="shared" si="122"/>
        <v>6.5618531301014835E-7</v>
      </c>
      <c r="C570" s="6">
        <f t="shared" si="120"/>
        <v>1.3123706260202964E-11</v>
      </c>
      <c r="D570" s="9">
        <f t="shared" si="124"/>
        <v>2.7673932480037525E-19</v>
      </c>
      <c r="E570" s="9">
        <f t="shared" si="121"/>
        <v>2.7673932480037526E-16</v>
      </c>
      <c r="F570" s="9">
        <f t="shared" si="126"/>
        <v>10.72131481043378</v>
      </c>
      <c r="G570" s="9">
        <f t="shared" si="130"/>
        <v>10.72131481043378</v>
      </c>
      <c r="H570" s="9">
        <f t="shared" si="128"/>
        <v>5.8663753969005826E-2</v>
      </c>
      <c r="I570" s="9">
        <f t="shared" si="131"/>
        <v>5.8770967117110162E-2</v>
      </c>
      <c r="J570" s="11">
        <f t="shared" si="123"/>
        <v>4.0147164494349435E-2</v>
      </c>
    </row>
    <row r="571" spans="1:10" x14ac:dyDescent="0.2">
      <c r="A571" s="1">
        <f t="shared" si="125"/>
        <v>5.6899999999999364E-3</v>
      </c>
      <c r="B571" s="6">
        <f t="shared" si="122"/>
        <v>6.2895117868666787E-7</v>
      </c>
      <c r="C571" s="6">
        <f t="shared" si="120"/>
        <v>1.2579023573733355E-11</v>
      </c>
      <c r="D571" s="9">
        <f t="shared" si="124"/>
        <v>2.5424459937008709E-19</v>
      </c>
      <c r="E571" s="9">
        <f t="shared" si="121"/>
        <v>2.542445993700871E-16</v>
      </c>
      <c r="F571" s="9">
        <f t="shared" si="126"/>
        <v>10.72131481043378</v>
      </c>
      <c r="G571" s="9">
        <f t="shared" si="130"/>
        <v>10.72131481043378</v>
      </c>
      <c r="H571" s="9">
        <f t="shared" si="128"/>
        <v>5.8770967117110162E-2</v>
      </c>
      <c r="I571" s="9">
        <f t="shared" si="131"/>
        <v>5.8878180265214498E-2</v>
      </c>
      <c r="J571" s="11">
        <f t="shared" si="123"/>
        <v>4.0220469954110022E-2</v>
      </c>
    </row>
    <row r="572" spans="1:10" x14ac:dyDescent="0.2">
      <c r="A572" s="1">
        <f t="shared" si="125"/>
        <v>5.699999999999936E-3</v>
      </c>
      <c r="B572" s="6">
        <f t="shared" si="122"/>
        <v>6.0284736236580403E-7</v>
      </c>
      <c r="C572" s="6">
        <f t="shared" si="120"/>
        <v>1.2056947247316079E-11</v>
      </c>
      <c r="D572" s="9">
        <f t="shared" si="124"/>
        <v>2.3357835521020962E-19</v>
      </c>
      <c r="E572" s="9">
        <f t="shared" si="121"/>
        <v>2.3357835521020963E-16</v>
      </c>
      <c r="F572" s="9">
        <f t="shared" si="126"/>
        <v>10.72131481043378</v>
      </c>
      <c r="G572" s="9">
        <f t="shared" si="130"/>
        <v>10.72131481043378</v>
      </c>
      <c r="H572" s="9">
        <f t="shared" si="128"/>
        <v>5.8878180265214498E-2</v>
      </c>
      <c r="I572" s="9">
        <f t="shared" si="131"/>
        <v>5.8985393413318835E-2</v>
      </c>
      <c r="J572" s="11">
        <f t="shared" si="123"/>
        <v>4.0293775413870594E-2</v>
      </c>
    </row>
    <row r="573" spans="1:10" x14ac:dyDescent="0.2">
      <c r="A573" s="1">
        <f t="shared" si="125"/>
        <v>5.7099999999999356E-3</v>
      </c>
      <c r="B573" s="6">
        <f t="shared" si="122"/>
        <v>5.7782695164080259E-7</v>
      </c>
      <c r="C573" s="6">
        <f t="shared" si="120"/>
        <v>1.1556539032816049E-11</v>
      </c>
      <c r="D573" s="9">
        <f t="shared" si="124"/>
        <v>2.1459196442276893E-19</v>
      </c>
      <c r="E573" s="9">
        <f t="shared" si="121"/>
        <v>2.1459196442276892E-16</v>
      </c>
      <c r="F573" s="9">
        <f t="shared" si="126"/>
        <v>10.72131481043378</v>
      </c>
      <c r="G573" s="9">
        <f t="shared" si="130"/>
        <v>10.72131481043378</v>
      </c>
      <c r="H573" s="9">
        <f t="shared" si="128"/>
        <v>5.8985393413318835E-2</v>
      </c>
      <c r="I573" s="9">
        <f t="shared" si="131"/>
        <v>5.9092606561423171E-2</v>
      </c>
      <c r="J573" s="11">
        <f t="shared" si="123"/>
        <v>4.0367080873631181E-2</v>
      </c>
    </row>
    <row r="574" spans="1:10" x14ac:dyDescent="0.2">
      <c r="A574" s="1">
        <f t="shared" si="125"/>
        <v>5.7199999999999352E-3</v>
      </c>
      <c r="B574" s="6">
        <f t="shared" si="122"/>
        <v>5.5384498114450552E-7</v>
      </c>
      <c r="C574" s="6">
        <f t="shared" si="120"/>
        <v>1.1076899622890108E-11</v>
      </c>
      <c r="D574" s="9">
        <f t="shared" si="124"/>
        <v>1.9714888031205056E-19</v>
      </c>
      <c r="E574" s="9">
        <f t="shared" si="121"/>
        <v>1.9714888031205056E-16</v>
      </c>
      <c r="F574" s="9">
        <f t="shared" si="126"/>
        <v>10.72131481043378</v>
      </c>
      <c r="G574" s="9">
        <f t="shared" si="130"/>
        <v>10.72131481043378</v>
      </c>
      <c r="H574" s="9">
        <f t="shared" si="128"/>
        <v>5.9092606561423171E-2</v>
      </c>
      <c r="I574" s="9">
        <f t="shared" si="131"/>
        <v>5.9199819709527507E-2</v>
      </c>
      <c r="J574" s="11">
        <f t="shared" si="123"/>
        <v>4.044038633339176E-2</v>
      </c>
    </row>
    <row r="575" spans="1:10" x14ac:dyDescent="0.2">
      <c r="A575" s="1">
        <f t="shared" si="125"/>
        <v>5.7299999999999348E-3</v>
      </c>
      <c r="B575" s="6">
        <f t="shared" si="122"/>
        <v>5.308583517399506E-7</v>
      </c>
      <c r="C575" s="6">
        <f t="shared" si="120"/>
        <v>1.0617167034799009E-11</v>
      </c>
      <c r="D575" s="9">
        <f t="shared" si="124"/>
        <v>1.8112365536540557E-19</v>
      </c>
      <c r="E575" s="9">
        <f t="shared" si="121"/>
        <v>1.8112365536540558E-16</v>
      </c>
      <c r="F575" s="9">
        <f t="shared" si="126"/>
        <v>10.72131481043378</v>
      </c>
      <c r="G575" s="9">
        <f t="shared" si="130"/>
        <v>10.72131481043378</v>
      </c>
      <c r="H575" s="9">
        <f t="shared" si="128"/>
        <v>5.9199819709527507E-2</v>
      </c>
      <c r="I575" s="9">
        <f t="shared" si="131"/>
        <v>5.9307032857631843E-2</v>
      </c>
      <c r="J575" s="11">
        <f t="shared" si="123"/>
        <v>4.0513691793152347E-2</v>
      </c>
    </row>
    <row r="576" spans="1:10" x14ac:dyDescent="0.2">
      <c r="A576" s="1">
        <f t="shared" si="125"/>
        <v>5.7399999999999344E-3</v>
      </c>
      <c r="B576" s="6">
        <f t="shared" si="122"/>
        <v>5.0882575306488138E-7</v>
      </c>
      <c r="C576" s="6">
        <f t="shared" si="120"/>
        <v>1.0176515061297625E-11</v>
      </c>
      <c r="D576" s="9">
        <f t="shared" si="124"/>
        <v>1.6640103905739099E-19</v>
      </c>
      <c r="E576" s="9">
        <f t="shared" si="121"/>
        <v>1.6640103905739098E-16</v>
      </c>
      <c r="F576" s="9">
        <f t="shared" si="126"/>
        <v>10.72131481043378</v>
      </c>
      <c r="G576" s="9">
        <f t="shared" si="130"/>
        <v>10.72131481043378</v>
      </c>
      <c r="H576" s="9">
        <f t="shared" si="128"/>
        <v>5.9307032857631843E-2</v>
      </c>
      <c r="I576" s="9">
        <f t="shared" si="131"/>
        <v>5.9414246005736179E-2</v>
      </c>
      <c r="J576" s="11">
        <f t="shared" si="123"/>
        <v>4.0586997252912933E-2</v>
      </c>
    </row>
    <row r="577" spans="1:10" x14ac:dyDescent="0.2">
      <c r="A577" s="1">
        <f t="shared" si="125"/>
        <v>5.749999999999934E-3</v>
      </c>
      <c r="B577" s="6">
        <f t="shared" si="122"/>
        <v>4.8770758929092035E-7</v>
      </c>
      <c r="C577" s="6">
        <f t="shared" si="120"/>
        <v>9.7541517858184063E-12</v>
      </c>
      <c r="D577" s="9">
        <f t="shared" si="124"/>
        <v>1.5287514898878195E-19</v>
      </c>
      <c r="E577" s="9">
        <f t="shared" si="121"/>
        <v>1.5287514898878195E-16</v>
      </c>
      <c r="F577" s="9">
        <f t="shared" si="126"/>
        <v>10.72131481043378</v>
      </c>
      <c r="G577" s="9">
        <f t="shared" si="130"/>
        <v>10.72131481043378</v>
      </c>
      <c r="H577" s="9">
        <f t="shared" si="128"/>
        <v>5.9414246005736179E-2</v>
      </c>
      <c r="I577" s="9">
        <f t="shared" si="131"/>
        <v>5.9521459153840515E-2</v>
      </c>
      <c r="J577" s="11">
        <f t="shared" si="123"/>
        <v>4.0660302712673513E-2</v>
      </c>
    </row>
    <row r="578" spans="1:10" x14ac:dyDescent="0.2">
      <c r="A578" s="1">
        <f t="shared" si="125"/>
        <v>5.7599999999999336E-3</v>
      </c>
      <c r="B578" s="6">
        <f t="shared" si="122"/>
        <v>4.6746590796404141E-7</v>
      </c>
      <c r="C578" s="6">
        <f t="shared" ref="C578:C641" si="132">4*3.1415*0.0000001*B578/(2*3.1415*(($L$25/2000)+($L$23/2000)))</f>
        <v>9.3493181592808269E-12</v>
      </c>
      <c r="D578" s="9">
        <f t="shared" si="124"/>
        <v>1.404487093994765E-19</v>
      </c>
      <c r="E578" s="9">
        <f t="shared" ref="E578:E641" si="133">D578/($L$21/1000)</f>
        <v>1.4044870939947649E-16</v>
      </c>
      <c r="F578" s="9">
        <f t="shared" si="126"/>
        <v>10.72131481043378</v>
      </c>
      <c r="G578" s="9">
        <f t="shared" si="130"/>
        <v>10.72131481043378</v>
      </c>
      <c r="H578" s="9">
        <f t="shared" si="128"/>
        <v>5.9521459153840515E-2</v>
      </c>
      <c r="I578" s="9">
        <f t="shared" si="131"/>
        <v>5.9628672301944852E-2</v>
      </c>
      <c r="J578" s="11">
        <f t="shared" si="123"/>
        <v>4.0733608172434092E-2</v>
      </c>
    </row>
    <row r="579" spans="1:10" x14ac:dyDescent="0.2">
      <c r="A579" s="1">
        <f t="shared" si="125"/>
        <v>5.7699999999999332E-3</v>
      </c>
      <c r="B579" s="6">
        <f t="shared" ref="B579:B642" si="134">IF($L$16&gt;0,($L$9/($L$16*($L$3/1000000000)))*0.5*(EXP(($L$16-$L$14)*A579)-EXP(-($L$16+$L$14)*A579)),($L$9/($L$18*($L$3/1000000000)))*EXP(-$L$14*A579)*SIN($L$18*A579))</f>
        <v>4.4806433179840022E-7</v>
      </c>
      <c r="C579" s="6">
        <f t="shared" si="132"/>
        <v>8.9612866359680039E-12</v>
      </c>
      <c r="D579" s="9">
        <f t="shared" si="124"/>
        <v>1.290323515787772E-19</v>
      </c>
      <c r="E579" s="9">
        <f t="shared" si="133"/>
        <v>1.290323515787772E-16</v>
      </c>
      <c r="F579" s="9">
        <f t="shared" si="126"/>
        <v>10.72131481043378</v>
      </c>
      <c r="G579" s="9">
        <f t="shared" si="130"/>
        <v>10.72131481043378</v>
      </c>
      <c r="H579" s="9">
        <f t="shared" si="128"/>
        <v>5.9628672301944852E-2</v>
      </c>
      <c r="I579" s="9">
        <f t="shared" si="131"/>
        <v>5.9735885450049188E-2</v>
      </c>
      <c r="J579" s="11">
        <f t="shared" si="123"/>
        <v>4.0806913632194672E-2</v>
      </c>
    </row>
    <row r="580" spans="1:10" x14ac:dyDescent="0.2">
      <c r="A580" s="1">
        <f t="shared" si="125"/>
        <v>5.7799999999999328E-3</v>
      </c>
      <c r="B580" s="6">
        <f t="shared" si="134"/>
        <v>4.294679933010017E-7</v>
      </c>
      <c r="C580" s="6">
        <f t="shared" si="132"/>
        <v>8.5893598660200328E-12</v>
      </c>
      <c r="D580" s="9">
        <f t="shared" si="124"/>
        <v>1.185439711417622E-19</v>
      </c>
      <c r="E580" s="9">
        <f t="shared" si="133"/>
        <v>1.1854397114176219E-16</v>
      </c>
      <c r="F580" s="9">
        <f t="shared" si="126"/>
        <v>10.72131481043378</v>
      </c>
      <c r="G580" s="9">
        <f t="shared" si="130"/>
        <v>10.72131481043378</v>
      </c>
      <c r="H580" s="9">
        <f t="shared" si="128"/>
        <v>5.9735885450049188E-2</v>
      </c>
      <c r="I580" s="9">
        <f t="shared" si="131"/>
        <v>5.9843098598153524E-2</v>
      </c>
      <c r="J580" s="11">
        <f t="shared" si="123"/>
        <v>4.0880219091955258E-2</v>
      </c>
    </row>
    <row r="581" spans="1:10" x14ac:dyDescent="0.2">
      <c r="A581" s="1">
        <f t="shared" si="125"/>
        <v>5.7899999999999324E-3</v>
      </c>
      <c r="B581" s="6">
        <f t="shared" si="134"/>
        <v>4.1164347210966085E-7</v>
      </c>
      <c r="C581" s="6">
        <f t="shared" si="132"/>
        <v>8.2328694421932155E-12</v>
      </c>
      <c r="D581" s="9">
        <f t="shared" si="124"/>
        <v>1.0890813754936001E-19</v>
      </c>
      <c r="E581" s="9">
        <f t="shared" si="133"/>
        <v>1.0890813754936001E-16</v>
      </c>
      <c r="F581" s="9">
        <f t="shared" si="126"/>
        <v>10.72131481043378</v>
      </c>
      <c r="G581" s="9">
        <f t="shared" si="130"/>
        <v>10.72131481043378</v>
      </c>
      <c r="H581" s="9">
        <f t="shared" si="128"/>
        <v>5.9843098598153524E-2</v>
      </c>
      <c r="I581" s="9">
        <f t="shared" si="131"/>
        <v>5.995031174625786E-2</v>
      </c>
      <c r="J581" s="11">
        <f t="shared" si="123"/>
        <v>4.0953524551715838E-2</v>
      </c>
    </row>
    <row r="582" spans="1:10" x14ac:dyDescent="0.2">
      <c r="A582" s="1">
        <f t="shared" si="125"/>
        <v>5.7999999999999319E-3</v>
      </c>
      <c r="B582" s="6">
        <f t="shared" si="134"/>
        <v>3.9455873493169693E-7</v>
      </c>
      <c r="C582" s="6">
        <f t="shared" si="132"/>
        <v>7.891174698633938E-12</v>
      </c>
      <c r="D582" s="9">
        <f t="shared" si="124"/>
        <v>1.0005555162553402E-19</v>
      </c>
      <c r="E582" s="9">
        <f t="shared" si="133"/>
        <v>1.0005555162553402E-16</v>
      </c>
      <c r="F582" s="9">
        <f t="shared" si="126"/>
        <v>10.72131481043378</v>
      </c>
      <c r="G582" s="9">
        <f t="shared" si="130"/>
        <v>10.72131481043378</v>
      </c>
      <c r="H582" s="9">
        <f t="shared" si="128"/>
        <v>5.995031174625786E-2</v>
      </c>
      <c r="I582" s="9">
        <f t="shared" si="131"/>
        <v>6.0057524894362196E-2</v>
      </c>
      <c r="J582" s="11">
        <f t="shared" ref="J582:J645" si="135">(4*0.0000001*LN(1+(2*$L$23/$L$25))*$L$9*$L$9/(($L$21/1000)*4*$L$16*$L$16*($L$3/1000000000)*($L$3/1000000000)))*((0.25*EXP(2*($L$16-$L$14)*A582)/(($L$16-$L$14)*($L$16-$L$14)))+(0.25*EXP(-2*($L$16+$L$14)*A582)/(($L$16+$L$14)*($L$16+$L$14)))-(0.5*EXP(-2*$L$14*A582)/($L$14*$L$14))+((0.5/($L$16+$L$14))-(0.5/($L$16-$L$14))-(1/$L$14))*A582+(0.5/($L$14*$L$14))-(0.25/(($L$16-$L$14)*($L$16-$L$14)))-(0.25/(($L$16+$L$14)*($L$16+$L$14))))</f>
        <v>4.1026830011476424E-2</v>
      </c>
    </row>
    <row r="583" spans="1:10" x14ac:dyDescent="0.2">
      <c r="A583" s="1">
        <f t="shared" si="125"/>
        <v>5.8099999999999315E-3</v>
      </c>
      <c r="B583" s="6">
        <f t="shared" si="134"/>
        <v>3.7818307797537147E-7</v>
      </c>
      <c r="C583" s="6">
        <f t="shared" si="132"/>
        <v>7.563661559507428E-12</v>
      </c>
      <c r="D583" s="9">
        <f t="shared" si="124"/>
        <v>9.1922547170109596E-20</v>
      </c>
      <c r="E583" s="9">
        <f t="shared" si="133"/>
        <v>9.1922547170109594E-17</v>
      </c>
      <c r="F583" s="9">
        <f t="shared" si="126"/>
        <v>10.72131481043378</v>
      </c>
      <c r="G583" s="9">
        <f t="shared" si="130"/>
        <v>10.72131481043378</v>
      </c>
      <c r="H583" s="9">
        <f t="shared" si="128"/>
        <v>6.0057524894362196E-2</v>
      </c>
      <c r="I583" s="9">
        <f t="shared" si="131"/>
        <v>6.0164738042466533E-2</v>
      </c>
      <c r="J583" s="11">
        <f t="shared" si="135"/>
        <v>4.1100135471237011E-2</v>
      </c>
    </row>
    <row r="584" spans="1:10" x14ac:dyDescent="0.2">
      <c r="A584" s="1">
        <f t="shared" si="125"/>
        <v>5.8199999999999311E-3</v>
      </c>
      <c r="B584" s="6">
        <f t="shared" si="134"/>
        <v>3.6248707177065893E-7</v>
      </c>
      <c r="C584" s="6">
        <f t="shared" si="132"/>
        <v>7.2497414354131766E-12</v>
      </c>
      <c r="D584" s="9">
        <f t="shared" si="124"/>
        <v>8.4450633082959525E-20</v>
      </c>
      <c r="E584" s="9">
        <f t="shared" si="133"/>
        <v>8.4450633082959525E-17</v>
      </c>
      <c r="F584" s="9">
        <f t="shared" si="126"/>
        <v>10.72131481043378</v>
      </c>
      <c r="G584" s="9">
        <f t="shared" si="130"/>
        <v>10.72131481043378</v>
      </c>
      <c r="H584" s="9">
        <f t="shared" si="128"/>
        <v>6.0164738042466533E-2</v>
      </c>
      <c r="I584" s="9">
        <f t="shared" si="131"/>
        <v>6.0271951190570869E-2</v>
      </c>
      <c r="J584" s="11">
        <f t="shared" si="135"/>
        <v>4.1173440930997583E-2</v>
      </c>
    </row>
    <row r="585" spans="1:10" x14ac:dyDescent="0.2">
      <c r="A585" s="1">
        <f t="shared" si="125"/>
        <v>5.8299999999999307E-3</v>
      </c>
      <c r="B585" s="6">
        <f t="shared" si="134"/>
        <v>3.4744250828013877E-7</v>
      </c>
      <c r="C585" s="6">
        <f t="shared" si="132"/>
        <v>6.9488501656027738E-12</v>
      </c>
      <c r="D585" s="9">
        <f t="shared" si="124"/>
        <v>7.7586072706563172E-20</v>
      </c>
      <c r="E585" s="9">
        <f t="shared" si="133"/>
        <v>7.7586072706563166E-17</v>
      </c>
      <c r="F585" s="9">
        <f t="shared" si="126"/>
        <v>10.72131481043378</v>
      </c>
      <c r="G585" s="9">
        <f t="shared" si="130"/>
        <v>10.72131481043378</v>
      </c>
      <c r="H585" s="9">
        <f t="shared" si="128"/>
        <v>6.0271951190570869E-2</v>
      </c>
      <c r="I585" s="9">
        <f t="shared" si="131"/>
        <v>6.0379164338675205E-2</v>
      </c>
      <c r="J585" s="11">
        <f t="shared" si="135"/>
        <v>4.124674639075817E-2</v>
      </c>
    </row>
    <row r="586" spans="1:10" x14ac:dyDescent="0.2">
      <c r="A586" s="1">
        <f t="shared" si="125"/>
        <v>5.8399999999999303E-3</v>
      </c>
      <c r="B586" s="6">
        <f t="shared" si="134"/>
        <v>3.3302235020500379E-7</v>
      </c>
      <c r="C586" s="6">
        <f t="shared" si="132"/>
        <v>6.660447004100074E-12</v>
      </c>
      <c r="D586" s="9">
        <f t="shared" si="124"/>
        <v>7.1279497361669701E-20</v>
      </c>
      <c r="E586" s="9">
        <f t="shared" si="133"/>
        <v>7.1279497361669704E-17</v>
      </c>
      <c r="F586" s="9">
        <f t="shared" si="126"/>
        <v>10.72131481043378</v>
      </c>
      <c r="G586" s="9">
        <f t="shared" si="130"/>
        <v>10.72131481043378</v>
      </c>
      <c r="H586" s="9">
        <f t="shared" si="128"/>
        <v>6.0379164338675205E-2</v>
      </c>
      <c r="I586" s="9">
        <f t="shared" si="131"/>
        <v>6.0486377486779541E-2</v>
      </c>
      <c r="J586" s="11">
        <f t="shared" si="135"/>
        <v>4.1320051850518749E-2</v>
      </c>
    </row>
    <row r="587" spans="1:10" x14ac:dyDescent="0.2">
      <c r="A587" s="1">
        <f t="shared" si="125"/>
        <v>5.8499999999999299E-3</v>
      </c>
      <c r="B587" s="6">
        <f t="shared" si="134"/>
        <v>3.1920068239503757E-7</v>
      </c>
      <c r="C587" s="6">
        <f t="shared" si="132"/>
        <v>6.3840136479007506E-12</v>
      </c>
      <c r="D587" s="9">
        <f t="shared" si="124"/>
        <v>6.5485551296662655E-20</v>
      </c>
      <c r="E587" s="9">
        <f t="shared" si="133"/>
        <v>6.5485551296662656E-17</v>
      </c>
      <c r="F587" s="9">
        <f t="shared" si="126"/>
        <v>10.72131481043378</v>
      </c>
      <c r="G587" s="9">
        <f t="shared" si="130"/>
        <v>10.72131481043378</v>
      </c>
      <c r="H587" s="9">
        <f t="shared" si="128"/>
        <v>6.0486377486779541E-2</v>
      </c>
      <c r="I587" s="9">
        <f t="shared" si="131"/>
        <v>6.0593590634883877E-2</v>
      </c>
      <c r="J587" s="11">
        <f t="shared" si="135"/>
        <v>4.1393357310279336E-2</v>
      </c>
    </row>
    <row r="588" spans="1:10" x14ac:dyDescent="0.2">
      <c r="A588" s="1">
        <f t="shared" si="125"/>
        <v>5.8599999999999295E-3</v>
      </c>
      <c r="B588" s="6">
        <f t="shared" si="134"/>
        <v>3.0595266527527717E-7</v>
      </c>
      <c r="C588" s="6">
        <f t="shared" si="132"/>
        <v>6.1190533055055422E-12</v>
      </c>
      <c r="D588" s="9">
        <f t="shared" si="124"/>
        <v>6.0162565497184413E-20</v>
      </c>
      <c r="E588" s="9">
        <f t="shared" si="133"/>
        <v>6.0162565497184412E-17</v>
      </c>
      <c r="F588" s="9">
        <f t="shared" si="126"/>
        <v>10.72131481043378</v>
      </c>
      <c r="G588" s="9">
        <f t="shared" si="130"/>
        <v>10.72131481043378</v>
      </c>
      <c r="H588" s="9">
        <f t="shared" si="128"/>
        <v>6.0593590634883877E-2</v>
      </c>
      <c r="I588" s="9">
        <f t="shared" si="131"/>
        <v>6.0700803782988214E-2</v>
      </c>
      <c r="J588" s="11">
        <f t="shared" si="135"/>
        <v>4.1466662770039915E-2</v>
      </c>
    </row>
    <row r="589" spans="1:10" x14ac:dyDescent="0.2">
      <c r="A589" s="1">
        <f t="shared" si="125"/>
        <v>5.8699999999999291E-3</v>
      </c>
      <c r="B589" s="6">
        <f t="shared" si="134"/>
        <v>2.9325449020563058E-7</v>
      </c>
      <c r="C589" s="6">
        <f t="shared" si="132"/>
        <v>5.8650898041126102E-12</v>
      </c>
      <c r="D589" s="9">
        <f t="shared" si="124"/>
        <v>5.5272258010103887E-20</v>
      </c>
      <c r="E589" s="9">
        <f t="shared" si="133"/>
        <v>5.5272258010103885E-17</v>
      </c>
      <c r="F589" s="9">
        <f t="shared" si="126"/>
        <v>10.72131481043378</v>
      </c>
      <c r="G589" s="9">
        <f t="shared" si="130"/>
        <v>10.72131481043378</v>
      </c>
      <c r="H589" s="9">
        <f t="shared" si="128"/>
        <v>6.0700803782988214E-2</v>
      </c>
      <c r="I589" s="9">
        <f t="shared" si="131"/>
        <v>6.080801693109255E-2</v>
      </c>
      <c r="J589" s="11">
        <f t="shared" si="135"/>
        <v>4.1539968229800502E-2</v>
      </c>
    </row>
    <row r="590" spans="1:10" x14ac:dyDescent="0.2">
      <c r="A590" s="1">
        <f t="shared" si="125"/>
        <v>5.8799999999999287E-3</v>
      </c>
      <c r="B590" s="6">
        <f t="shared" si="134"/>
        <v>2.8108333669323691E-7</v>
      </c>
      <c r="C590" s="6">
        <f t="shared" si="132"/>
        <v>5.621666733864737E-12</v>
      </c>
      <c r="D590" s="9">
        <f t="shared" si="124"/>
        <v>5.0779458626617954E-20</v>
      </c>
      <c r="E590" s="9">
        <f t="shared" si="133"/>
        <v>5.0779458626617953E-17</v>
      </c>
      <c r="F590" s="9">
        <f t="shared" si="126"/>
        <v>10.72131481043378</v>
      </c>
      <c r="G590" s="9">
        <f t="shared" si="130"/>
        <v>10.72131481043378</v>
      </c>
      <c r="H590" s="9">
        <f t="shared" si="128"/>
        <v>6.080801693109255E-2</v>
      </c>
      <c r="I590" s="9">
        <f t="shared" si="131"/>
        <v>6.0915230079196886E-2</v>
      </c>
      <c r="J590" s="11">
        <f t="shared" si="135"/>
        <v>4.1613273689561088E-2</v>
      </c>
    </row>
    <row r="591" spans="1:10" x14ac:dyDescent="0.2">
      <c r="A591" s="1">
        <f t="shared" si="125"/>
        <v>5.8899999999999283E-3</v>
      </c>
      <c r="B591" s="6">
        <f t="shared" si="134"/>
        <v>2.6941733138068386E-7</v>
      </c>
      <c r="C591" s="6">
        <f t="shared" si="132"/>
        <v>5.3883466276136757E-12</v>
      </c>
      <c r="D591" s="9">
        <f t="shared" si="124"/>
        <v>4.6651855944460593E-20</v>
      </c>
      <c r="E591" s="9">
        <f t="shared" si="133"/>
        <v>4.665185594446059E-17</v>
      </c>
      <c r="F591" s="9">
        <f t="shared" si="126"/>
        <v>10.72131481043378</v>
      </c>
      <c r="G591" s="9">
        <f t="shared" si="130"/>
        <v>10.72131481043378</v>
      </c>
      <c r="H591" s="9">
        <f t="shared" si="128"/>
        <v>6.0915230079196886E-2</v>
      </c>
      <c r="I591" s="9">
        <f t="shared" si="131"/>
        <v>6.1022443227301222E-2</v>
      </c>
      <c r="J591" s="11">
        <f t="shared" si="135"/>
        <v>4.1686579149321661E-2</v>
      </c>
    </row>
    <row r="592" spans="1:10" x14ac:dyDescent="0.2">
      <c r="A592" s="1">
        <f t="shared" si="125"/>
        <v>5.8999999999999279E-3</v>
      </c>
      <c r="B592" s="6">
        <f t="shared" si="134"/>
        <v>2.582355087363506E-7</v>
      </c>
      <c r="C592" s="6">
        <f t="shared" si="132"/>
        <v>5.1647101747270108E-12</v>
      </c>
      <c r="D592" s="9">
        <f t="shared" si="124"/>
        <v>4.2859764990126301E-20</v>
      </c>
      <c r="E592" s="9">
        <f t="shared" si="133"/>
        <v>4.2859764990126303E-17</v>
      </c>
      <c r="F592" s="9">
        <f t="shared" si="126"/>
        <v>10.72131481043378</v>
      </c>
      <c r="G592" s="9">
        <f t="shared" si="130"/>
        <v>10.72131481043378</v>
      </c>
      <c r="H592" s="9">
        <f t="shared" si="128"/>
        <v>6.1022443227301222E-2</v>
      </c>
      <c r="I592" s="9">
        <f t="shared" si="131"/>
        <v>6.1129656375405558E-2</v>
      </c>
      <c r="J592" s="11">
        <f t="shared" si="135"/>
        <v>4.1759884609082247E-2</v>
      </c>
    </row>
    <row r="593" spans="1:10" x14ac:dyDescent="0.2">
      <c r="A593" s="1">
        <f t="shared" si="125"/>
        <v>5.9099999999999275E-3</v>
      </c>
      <c r="B593" s="6">
        <f t="shared" si="134"/>
        <v>2.4751777337626443E-7</v>
      </c>
      <c r="C593" s="6">
        <f t="shared" si="132"/>
        <v>4.9503554675252871E-12</v>
      </c>
      <c r="D593" s="9">
        <f t="shared" si="124"/>
        <v>3.9375913729901426E-20</v>
      </c>
      <c r="E593" s="9">
        <f t="shared" si="133"/>
        <v>3.9375913729901427E-17</v>
      </c>
      <c r="F593" s="9">
        <f t="shared" si="126"/>
        <v>10.72131481043378</v>
      </c>
      <c r="G593" s="9">
        <f t="shared" si="130"/>
        <v>10.72131481043378</v>
      </c>
      <c r="H593" s="9">
        <f t="shared" si="128"/>
        <v>6.1129656375405558E-2</v>
      </c>
      <c r="I593" s="9">
        <f t="shared" si="131"/>
        <v>6.1236869523509894E-2</v>
      </c>
      <c r="J593" s="11">
        <f t="shared" si="135"/>
        <v>4.1833190068842827E-2</v>
      </c>
    </row>
    <row r="594" spans="1:10" x14ac:dyDescent="0.2">
      <c r="A594" s="1">
        <f t="shared" si="125"/>
        <v>5.9199999999999271E-3</v>
      </c>
      <c r="B594" s="6">
        <f t="shared" si="134"/>
        <v>2.3724486394972525E-7</v>
      </c>
      <c r="C594" s="6">
        <f t="shared" si="132"/>
        <v>4.7448972789945038E-12</v>
      </c>
      <c r="D594" s="9">
        <f t="shared" si="124"/>
        <v>3.6175246934317349E-20</v>
      </c>
      <c r="E594" s="9">
        <f t="shared" si="133"/>
        <v>3.617524693431735E-17</v>
      </c>
      <c r="F594" s="9">
        <f t="shared" si="126"/>
        <v>10.72131481043378</v>
      </c>
      <c r="G594" s="9">
        <f t="shared" si="130"/>
        <v>10.72131481043378</v>
      </c>
      <c r="H594" s="9">
        <f t="shared" si="128"/>
        <v>6.1236869523509894E-2</v>
      </c>
      <c r="I594" s="9">
        <f t="shared" si="131"/>
        <v>6.1344082671614231E-2</v>
      </c>
      <c r="J594" s="11">
        <f t="shared" si="135"/>
        <v>4.1906495528603413E-2</v>
      </c>
    </row>
    <row r="595" spans="1:10" x14ac:dyDescent="0.2">
      <c r="A595" s="1">
        <f t="shared" si="125"/>
        <v>5.9299999999999266E-3</v>
      </c>
      <c r="B595" s="6">
        <f t="shared" si="134"/>
        <v>2.273983185238255E-7</v>
      </c>
      <c r="C595" s="6">
        <f t="shared" si="132"/>
        <v>4.5479663704765091E-12</v>
      </c>
      <c r="D595" s="9">
        <f t="shared" si="124"/>
        <v>3.3234745985464708E-20</v>
      </c>
      <c r="E595" s="9">
        <f t="shared" si="133"/>
        <v>3.3234745985464705E-17</v>
      </c>
      <c r="F595" s="9">
        <f t="shared" si="126"/>
        <v>10.72131481043378</v>
      </c>
      <c r="G595" s="9">
        <f>F595+E595*(A595-A594)</f>
        <v>10.72131481043378</v>
      </c>
      <c r="H595" s="9">
        <f t="shared" si="128"/>
        <v>6.1344082671614231E-2</v>
      </c>
      <c r="I595" s="9">
        <f>H595+0.5*(F595+G595)*(A595-A594)</f>
        <v>6.1451295819718567E-2</v>
      </c>
      <c r="J595" s="11">
        <f t="shared" si="135"/>
        <v>4.1979800988363992E-2</v>
      </c>
    </row>
    <row r="596" spans="1:10" x14ac:dyDescent="0.2">
      <c r="A596" s="1">
        <f t="shared" ref="A596:A659" si="136">A595+0.00001</f>
        <v>5.9399999999999262E-3</v>
      </c>
      <c r="B596" s="6">
        <f t="shared" si="134"/>
        <v>2.17960441404628E-7</v>
      </c>
      <c r="C596" s="6">
        <f t="shared" si="132"/>
        <v>4.359208828092559E-12</v>
      </c>
      <c r="D596" s="9">
        <f t="shared" si="124"/>
        <v>3.0533263331245831E-20</v>
      </c>
      <c r="E596" s="9">
        <f t="shared" si="133"/>
        <v>3.0533263331245833E-17</v>
      </c>
      <c r="F596" s="9">
        <f t="shared" ref="F596:F659" si="137">G595</f>
        <v>10.72131481043378</v>
      </c>
      <c r="G596" s="9">
        <f>F596+E596*(A596-A595)</f>
        <v>10.72131481043378</v>
      </c>
      <c r="H596" s="9">
        <f t="shared" ref="H596:H659" si="138">I595</f>
        <v>6.1451295819718567E-2</v>
      </c>
      <c r="I596" s="9">
        <f>H596+0.5*(F596+G596)*(A596-A595)</f>
        <v>6.1558508967822903E-2</v>
      </c>
      <c r="J596" s="11">
        <f t="shared" si="135"/>
        <v>4.2053106448124579E-2</v>
      </c>
    </row>
    <row r="597" spans="1:10" x14ac:dyDescent="0.2">
      <c r="A597" s="1">
        <f t="shared" si="136"/>
        <v>5.9499999999999258E-3</v>
      </c>
      <c r="B597" s="6">
        <f t="shared" si="134"/>
        <v>2.0891427133540103E-7</v>
      </c>
      <c r="C597" s="6">
        <f t="shared" si="132"/>
        <v>4.1782854267080199E-12</v>
      </c>
      <c r="D597" s="9">
        <f t="shared" si="124"/>
        <v>2.8051370395998885E-20</v>
      </c>
      <c r="E597" s="9">
        <f t="shared" si="133"/>
        <v>2.8051370395998881E-17</v>
      </c>
      <c r="F597" s="9">
        <f t="shared" si="137"/>
        <v>10.72131481043378</v>
      </c>
      <c r="G597" s="9">
        <f>F597+E597*(A597-A596)</f>
        <v>10.72131481043378</v>
      </c>
      <c r="H597" s="9">
        <f t="shared" si="138"/>
        <v>6.1558508967822903E-2</v>
      </c>
      <c r="I597" s="9">
        <f>H597+0.5*(F597+G597)*(A597-A596)</f>
        <v>6.1665722115927239E-2</v>
      </c>
      <c r="J597" s="11">
        <f t="shared" si="135"/>
        <v>4.2126411907885158E-2</v>
      </c>
    </row>
    <row r="598" spans="1:10" x14ac:dyDescent="0.2">
      <c r="A598" s="1">
        <f t="shared" si="136"/>
        <v>5.9599999999999254E-3</v>
      </c>
      <c r="B598" s="6">
        <f t="shared" si="134"/>
        <v>2.0024355101473328E-7</v>
      </c>
      <c r="C598" s="6">
        <f t="shared" si="132"/>
        <v>4.0048710202946645E-12</v>
      </c>
      <c r="D598" s="9">
        <f t="shared" si="124"/>
        <v>2.5771217853686606E-20</v>
      </c>
      <c r="E598" s="9">
        <f t="shared" si="133"/>
        <v>2.5771217853686604E-17</v>
      </c>
      <c r="F598" s="9">
        <f t="shared" si="137"/>
        <v>10.72131481043378</v>
      </c>
      <c r="G598" s="9">
        <f>F598+E598*(A598-A597)</f>
        <v>10.72131481043378</v>
      </c>
      <c r="H598" s="9">
        <f t="shared" si="138"/>
        <v>6.1665722115927239E-2</v>
      </c>
      <c r="I598" s="9">
        <f>H598+0.5*(F598+G598)*(A598-A597)</f>
        <v>6.1772935264031575E-2</v>
      </c>
      <c r="J598" s="11">
        <f t="shared" si="135"/>
        <v>4.2199717367645738E-2</v>
      </c>
    </row>
    <row r="599" spans="1:10" x14ac:dyDescent="0.2">
      <c r="A599" s="1">
        <f t="shared" si="136"/>
        <v>5.969999999999925E-3</v>
      </c>
      <c r="B599" s="6">
        <f t="shared" si="134"/>
        <v>1.9193269787977198E-7</v>
      </c>
      <c r="C599" s="6">
        <f t="shared" si="132"/>
        <v>3.8386539575954388E-12</v>
      </c>
      <c r="D599" s="9">
        <f t="shared" ref="D599:D662" si="139">4*0.0000001*B599*B599*(LN(1+(2*$L$23/$L$25))+LN(1+($L$23/(1.5*$L$25+$L$27))))</f>
        <v>2.3676407258766653E-20</v>
      </c>
      <c r="E599" s="9">
        <f t="shared" si="133"/>
        <v>2.3676407258766653E-17</v>
      </c>
      <c r="F599" s="9">
        <f t="shared" si="137"/>
        <v>10.72131481043378</v>
      </c>
      <c r="G599" s="9">
        <f>F599+E599*(A599-A598)</f>
        <v>10.72131481043378</v>
      </c>
      <c r="H599" s="9">
        <f t="shared" si="138"/>
        <v>6.1772935264031575E-2</v>
      </c>
      <c r="I599" s="9">
        <f>H599+0.5*(F599+G599)*(A599-A598)</f>
        <v>6.1880148412135912E-2</v>
      </c>
      <c r="J599" s="11">
        <f t="shared" si="135"/>
        <v>4.2273022827406324E-2</v>
      </c>
    </row>
    <row r="600" spans="1:10" x14ac:dyDescent="0.2">
      <c r="A600" s="1">
        <f t="shared" si="136"/>
        <v>5.9799999999999246E-3</v>
      </c>
      <c r="B600" s="6">
        <f t="shared" si="134"/>
        <v>1.8396677610205419E-7</v>
      </c>
      <c r="C600" s="6">
        <f t="shared" si="132"/>
        <v>3.6793355220410827E-12</v>
      </c>
      <c r="D600" s="9">
        <f t="shared" si="139"/>
        <v>2.1751873111529489E-20</v>
      </c>
      <c r="E600" s="9">
        <f t="shared" si="133"/>
        <v>2.1751873111529489E-17</v>
      </c>
      <c r="F600" s="9">
        <f t="shared" si="137"/>
        <v>10.72131481043378</v>
      </c>
      <c r="G600" s="9">
        <f t="shared" ref="G600:G631" si="140">F600+E600*(A600-A599)</f>
        <v>10.72131481043378</v>
      </c>
      <c r="H600" s="9">
        <f t="shared" si="138"/>
        <v>6.1880148412135912E-2</v>
      </c>
      <c r="I600" s="9">
        <f t="shared" ref="I600:I631" si="141">H600+0.5*(F600+G600)*(A600-A599)</f>
        <v>6.1987361560240248E-2</v>
      </c>
      <c r="J600" s="11">
        <f t="shared" si="135"/>
        <v>4.2346328287166904E-2</v>
      </c>
    </row>
    <row r="601" spans="1:10" x14ac:dyDescent="0.2">
      <c r="A601" s="1">
        <f t="shared" si="136"/>
        <v>5.9899999999999242E-3</v>
      </c>
      <c r="B601" s="6">
        <f t="shared" si="134"/>
        <v>1.7633146974562566E-7</v>
      </c>
      <c r="C601" s="6">
        <f t="shared" si="132"/>
        <v>3.5266293949125124E-12</v>
      </c>
      <c r="D601" s="9">
        <f t="shared" si="139"/>
        <v>1.9983774509744861E-20</v>
      </c>
      <c r="E601" s="9">
        <f t="shared" si="133"/>
        <v>1.9983774509744861E-17</v>
      </c>
      <c r="F601" s="9">
        <f t="shared" si="137"/>
        <v>10.72131481043378</v>
      </c>
      <c r="G601" s="9">
        <f t="shared" si="140"/>
        <v>10.72131481043378</v>
      </c>
      <c r="H601" s="9">
        <f t="shared" si="138"/>
        <v>6.1987361560240248E-2</v>
      </c>
      <c r="I601" s="9">
        <f t="shared" si="141"/>
        <v>6.2094574708344584E-2</v>
      </c>
      <c r="J601" s="11">
        <f t="shared" si="135"/>
        <v>4.241963374692749E-2</v>
      </c>
    </row>
    <row r="602" spans="1:10" x14ac:dyDescent="0.2">
      <c r="A602" s="1">
        <f t="shared" si="136"/>
        <v>5.9999999999999238E-3</v>
      </c>
      <c r="B602" s="6">
        <f t="shared" si="134"/>
        <v>1.6901305703919129E-7</v>
      </c>
      <c r="C602" s="6">
        <f t="shared" si="132"/>
        <v>3.3802611407838249E-12</v>
      </c>
      <c r="D602" s="9">
        <f t="shared" si="139"/>
        <v>1.835939560739057E-20</v>
      </c>
      <c r="E602" s="9">
        <f t="shared" si="133"/>
        <v>1.8359395607390571E-17</v>
      </c>
      <c r="F602" s="9">
        <f t="shared" si="137"/>
        <v>10.72131481043378</v>
      </c>
      <c r="G602" s="9">
        <f t="shared" si="140"/>
        <v>10.72131481043378</v>
      </c>
      <c r="H602" s="9">
        <f t="shared" si="138"/>
        <v>6.2094574708344584E-2</v>
      </c>
      <c r="I602" s="9">
        <f t="shared" si="141"/>
        <v>6.220178785644892E-2</v>
      </c>
      <c r="J602" s="11">
        <f t="shared" si="135"/>
        <v>4.249293920668807E-2</v>
      </c>
    </row>
    <row r="603" spans="1:10" x14ac:dyDescent="0.2">
      <c r="A603" s="1">
        <f t="shared" si="136"/>
        <v>6.0099999999999234E-3</v>
      </c>
      <c r="B603" s="6">
        <f t="shared" si="134"/>
        <v>1.6199838571606679E-7</v>
      </c>
      <c r="C603" s="6">
        <f t="shared" si="132"/>
        <v>3.2399677143213349E-12</v>
      </c>
      <c r="D603" s="9">
        <f t="shared" si="139"/>
        <v>1.6867054164582507E-20</v>
      </c>
      <c r="E603" s="9">
        <f t="shared" si="133"/>
        <v>1.6867054164582506E-17</v>
      </c>
      <c r="F603" s="9">
        <f t="shared" si="137"/>
        <v>10.72131481043378</v>
      </c>
      <c r="G603" s="9">
        <f t="shared" si="140"/>
        <v>10.72131481043378</v>
      </c>
      <c r="H603" s="9">
        <f t="shared" si="138"/>
        <v>6.220178785644892E-2</v>
      </c>
      <c r="I603" s="9">
        <f t="shared" si="141"/>
        <v>6.2309001004553256E-2</v>
      </c>
      <c r="J603" s="11">
        <f t="shared" si="135"/>
        <v>4.2566244666448649E-2</v>
      </c>
    </row>
    <row r="604" spans="1:10" x14ac:dyDescent="0.2">
      <c r="A604" s="1">
        <f t="shared" si="136"/>
        <v>6.019999999999923E-3</v>
      </c>
      <c r="B604" s="6">
        <f t="shared" si="134"/>
        <v>1.5527484937762071E-7</v>
      </c>
      <c r="C604" s="6">
        <f t="shared" si="132"/>
        <v>3.1054969875524136E-12</v>
      </c>
      <c r="D604" s="9">
        <f t="shared" si="139"/>
        <v>1.5496017531014891E-20</v>
      </c>
      <c r="E604" s="9">
        <f t="shared" si="133"/>
        <v>1.5496017531014891E-17</v>
      </c>
      <c r="F604" s="9">
        <f t="shared" si="137"/>
        <v>10.72131481043378</v>
      </c>
      <c r="G604" s="9">
        <f t="shared" si="140"/>
        <v>10.72131481043378</v>
      </c>
      <c r="H604" s="9">
        <f t="shared" si="138"/>
        <v>6.2309001004553256E-2</v>
      </c>
      <c r="I604" s="9">
        <f t="shared" si="141"/>
        <v>6.2416214152657593E-2</v>
      </c>
      <c r="J604" s="11">
        <f t="shared" si="135"/>
        <v>4.2639550126209229E-2</v>
      </c>
    </row>
    <row r="605" spans="1:10" x14ac:dyDescent="0.2">
      <c r="A605" s="1">
        <f t="shared" si="136"/>
        <v>6.0299999999999226E-3</v>
      </c>
      <c r="B605" s="6">
        <f t="shared" si="134"/>
        <v>1.4883036483771258E-7</v>
      </c>
      <c r="C605" s="6">
        <f t="shared" si="132"/>
        <v>2.9766072967542509E-12</v>
      </c>
      <c r="D605" s="9">
        <f t="shared" si="139"/>
        <v>1.4236425458675381E-20</v>
      </c>
      <c r="E605" s="9">
        <f t="shared" si="133"/>
        <v>1.4236425458675381E-17</v>
      </c>
      <c r="F605" s="9">
        <f t="shared" si="137"/>
        <v>10.72131481043378</v>
      </c>
      <c r="G605" s="9">
        <f t="shared" si="140"/>
        <v>10.72131481043378</v>
      </c>
      <c r="H605" s="9">
        <f t="shared" si="138"/>
        <v>6.2416214152657593E-2</v>
      </c>
      <c r="I605" s="9">
        <f t="shared" si="141"/>
        <v>6.2523427300761922E-2</v>
      </c>
      <c r="J605" s="11">
        <f t="shared" si="135"/>
        <v>4.2712855585969815E-2</v>
      </c>
    </row>
    <row r="606" spans="1:10" x14ac:dyDescent="0.2">
      <c r="A606" s="1">
        <f t="shared" si="136"/>
        <v>6.0399999999999222E-3</v>
      </c>
      <c r="B606" s="6">
        <f t="shared" si="134"/>
        <v>1.426533504074305E-7</v>
      </c>
      <c r="C606" s="6">
        <f t="shared" si="132"/>
        <v>2.8530670081486095E-12</v>
      </c>
      <c r="D606" s="9">
        <f t="shared" si="139"/>
        <v>1.3079219188721976E-20</v>
      </c>
      <c r="E606" s="9">
        <f t="shared" si="133"/>
        <v>1.3079219188721976E-17</v>
      </c>
      <c r="F606" s="9">
        <f t="shared" si="137"/>
        <v>10.72131481043378</v>
      </c>
      <c r="G606" s="9">
        <f t="shared" si="140"/>
        <v>10.72131481043378</v>
      </c>
      <c r="H606" s="9">
        <f t="shared" si="138"/>
        <v>6.2523427300761922E-2</v>
      </c>
      <c r="I606" s="9">
        <f t="shared" si="141"/>
        <v>6.2630640448866251E-2</v>
      </c>
      <c r="J606" s="11">
        <f t="shared" si="135"/>
        <v>4.2786161045730402E-2</v>
      </c>
    </row>
    <row r="607" spans="1:10" x14ac:dyDescent="0.2">
      <c r="A607" s="1">
        <f t="shared" si="136"/>
        <v>6.0499999999999218E-3</v>
      </c>
      <c r="B607" s="6">
        <f t="shared" si="134"/>
        <v>1.367327050810839E-7</v>
      </c>
      <c r="C607" s="6">
        <f t="shared" si="132"/>
        <v>2.7346541016216773E-12</v>
      </c>
      <c r="D607" s="9">
        <f t="shared" si="139"/>
        <v>1.2016076302523524E-20</v>
      </c>
      <c r="E607" s="9">
        <f t="shared" si="133"/>
        <v>1.2016076302523524E-17</v>
      </c>
      <c r="F607" s="9">
        <f t="shared" si="137"/>
        <v>10.72131481043378</v>
      </c>
      <c r="G607" s="9">
        <f t="shared" si="140"/>
        <v>10.72131481043378</v>
      </c>
      <c r="H607" s="9">
        <f t="shared" si="138"/>
        <v>6.2630640448866251E-2</v>
      </c>
      <c r="I607" s="9">
        <f t="shared" si="141"/>
        <v>6.273785359697058E-2</v>
      </c>
      <c r="J607" s="11">
        <f t="shared" si="135"/>
        <v>4.2859466505490981E-2</v>
      </c>
    </row>
    <row r="608" spans="1:10" x14ac:dyDescent="0.2">
      <c r="A608" s="1">
        <f t="shared" si="136"/>
        <v>6.0599999999999214E-3</v>
      </c>
      <c r="B608" s="6">
        <f t="shared" si="134"/>
        <v>1.3105778858606404E-7</v>
      </c>
      <c r="C608" s="6">
        <f t="shared" si="132"/>
        <v>2.6211557717212803E-12</v>
      </c>
      <c r="D608" s="9">
        <f t="shared" si="139"/>
        <v>1.1039350868327873E-20</v>
      </c>
      <c r="E608" s="9">
        <f t="shared" si="133"/>
        <v>1.1039350868327873E-17</v>
      </c>
      <c r="F608" s="9">
        <f t="shared" si="137"/>
        <v>10.72131481043378</v>
      </c>
      <c r="G608" s="9">
        <f t="shared" si="140"/>
        <v>10.72131481043378</v>
      </c>
      <c r="H608" s="9">
        <f t="shared" si="138"/>
        <v>6.273785359697058E-2</v>
      </c>
      <c r="I608" s="9">
        <f t="shared" si="141"/>
        <v>6.284506674507491E-2</v>
      </c>
      <c r="J608" s="11">
        <f t="shared" si="135"/>
        <v>4.2932771965251568E-2</v>
      </c>
    </row>
    <row r="609" spans="1:10" x14ac:dyDescent="0.2">
      <c r="A609" s="1">
        <f t="shared" si="136"/>
        <v>6.0699999999999209E-3</v>
      </c>
      <c r="B609" s="6">
        <f t="shared" si="134"/>
        <v>1.25618402260701E-7</v>
      </c>
      <c r="C609" s="6">
        <f t="shared" si="132"/>
        <v>2.5123680452140196E-12</v>
      </c>
      <c r="D609" s="9">
        <f t="shared" si="139"/>
        <v>1.0142018453099937E-20</v>
      </c>
      <c r="E609" s="9">
        <f t="shared" si="133"/>
        <v>1.0142018453099937E-17</v>
      </c>
      <c r="F609" s="9">
        <f t="shared" si="137"/>
        <v>10.72131481043378</v>
      </c>
      <c r="G609" s="9">
        <f t="shared" si="140"/>
        <v>10.72131481043378</v>
      </c>
      <c r="H609" s="9">
        <f t="shared" si="138"/>
        <v>6.284506674507491E-2</v>
      </c>
      <c r="I609" s="9">
        <f t="shared" si="141"/>
        <v>6.2952279893179239E-2</v>
      </c>
      <c r="J609" s="11">
        <f t="shared" si="135"/>
        <v>4.300607742501214E-2</v>
      </c>
    </row>
    <row r="610" spans="1:10" x14ac:dyDescent="0.2">
      <c r="A610" s="1">
        <f t="shared" si="136"/>
        <v>6.0799999999999205E-3</v>
      </c>
      <c r="B610" s="6">
        <f t="shared" si="134"/>
        <v>1.20404770725769E-7</v>
      </c>
      <c r="C610" s="6">
        <f t="shared" si="132"/>
        <v>2.4080954145153795E-12</v>
      </c>
      <c r="D610" s="9">
        <f t="shared" si="139"/>
        <v>9.3176256040678422E-21</v>
      </c>
      <c r="E610" s="9">
        <f t="shared" si="133"/>
        <v>9.3176256040678413E-18</v>
      </c>
      <c r="F610" s="9">
        <f t="shared" si="137"/>
        <v>10.72131481043378</v>
      </c>
      <c r="G610" s="9">
        <f t="shared" si="140"/>
        <v>10.72131481043378</v>
      </c>
      <c r="H610" s="9">
        <f t="shared" si="138"/>
        <v>6.2952279893179239E-2</v>
      </c>
      <c r="I610" s="9">
        <f t="shared" si="141"/>
        <v>6.3059493041283568E-2</v>
      </c>
      <c r="J610" s="11">
        <f t="shared" si="135"/>
        <v>4.3079382884772727E-2</v>
      </c>
    </row>
    <row r="611" spans="1:10" x14ac:dyDescent="0.2">
      <c r="A611" s="1">
        <f t="shared" si="136"/>
        <v>6.0899999999999201E-3</v>
      </c>
      <c r="B611" s="6">
        <f t="shared" si="134"/>
        <v>1.1540752431668484E-7</v>
      </c>
      <c r="C611" s="6">
        <f t="shared" si="132"/>
        <v>2.3081504863336962E-12</v>
      </c>
      <c r="D611" s="9">
        <f t="shared" si="139"/>
        <v>8.5602434366547441E-21</v>
      </c>
      <c r="E611" s="9">
        <f t="shared" si="133"/>
        <v>8.5602434366547432E-18</v>
      </c>
      <c r="F611" s="9">
        <f t="shared" si="137"/>
        <v>10.72131481043378</v>
      </c>
      <c r="G611" s="9">
        <f t="shared" si="140"/>
        <v>10.72131481043378</v>
      </c>
      <c r="H611" s="9">
        <f t="shared" si="138"/>
        <v>6.3059493041283568E-2</v>
      </c>
      <c r="I611" s="9">
        <f t="shared" si="141"/>
        <v>6.3166706189387897E-2</v>
      </c>
      <c r="J611" s="11">
        <f t="shared" si="135"/>
        <v>4.3152688344533306E-2</v>
      </c>
    </row>
    <row r="612" spans="1:10" x14ac:dyDescent="0.2">
      <c r="A612" s="1">
        <f t="shared" si="136"/>
        <v>6.0999999999999197E-3</v>
      </c>
      <c r="B612" s="6">
        <f t="shared" si="134"/>
        <v>1.106176822448427E-7</v>
      </c>
      <c r="C612" s="6">
        <f t="shared" si="132"/>
        <v>2.2123536448968534E-12</v>
      </c>
      <c r="D612" s="9">
        <f t="shared" si="139"/>
        <v>7.8644249950115954E-21</v>
      </c>
      <c r="E612" s="9">
        <f t="shared" si="133"/>
        <v>7.8644249950115946E-18</v>
      </c>
      <c r="F612" s="9">
        <f t="shared" si="137"/>
        <v>10.72131481043378</v>
      </c>
      <c r="G612" s="9">
        <f t="shared" si="140"/>
        <v>10.72131481043378</v>
      </c>
      <c r="H612" s="9">
        <f t="shared" si="138"/>
        <v>6.3166706189387897E-2</v>
      </c>
      <c r="I612" s="9">
        <f t="shared" si="141"/>
        <v>6.3273919337492227E-2</v>
      </c>
      <c r="J612" s="11">
        <f t="shared" si="135"/>
        <v>4.3225993804293893E-2</v>
      </c>
    </row>
    <row r="613" spans="1:10" x14ac:dyDescent="0.2">
      <c r="A613" s="1">
        <f t="shared" si="136"/>
        <v>6.1099999999999193E-3</v>
      </c>
      <c r="B613" s="6">
        <f t="shared" si="134"/>
        <v>1.0602663645780939E-7</v>
      </c>
      <c r="C613" s="6">
        <f t="shared" si="132"/>
        <v>2.1205327291561876E-12</v>
      </c>
      <c r="D613" s="9">
        <f t="shared" si="139"/>
        <v>7.22516607849329E-21</v>
      </c>
      <c r="E613" s="9">
        <f t="shared" si="133"/>
        <v>7.2251660784932905E-18</v>
      </c>
      <c r="F613" s="9">
        <f t="shared" si="137"/>
        <v>10.72131481043378</v>
      </c>
      <c r="G613" s="9">
        <f t="shared" si="140"/>
        <v>10.72131481043378</v>
      </c>
      <c r="H613" s="9">
        <f t="shared" si="138"/>
        <v>6.3273919337492227E-2</v>
      </c>
      <c r="I613" s="9">
        <f t="shared" si="141"/>
        <v>6.3381132485596556E-2</v>
      </c>
      <c r="J613" s="11">
        <f t="shared" si="135"/>
        <v>4.3299299264054479E-2</v>
      </c>
    </row>
    <row r="614" spans="1:10" x14ac:dyDescent="0.2">
      <c r="A614" s="1">
        <f t="shared" si="136"/>
        <v>6.1199999999999189E-3</v>
      </c>
      <c r="B614" s="6">
        <f t="shared" si="134"/>
        <v>1.0162613616938798E-7</v>
      </c>
      <c r="C614" s="6">
        <f t="shared" si="132"/>
        <v>2.0325227233877594E-12</v>
      </c>
      <c r="D614" s="9">
        <f t="shared" si="139"/>
        <v>6.6378692523512492E-21</v>
      </c>
      <c r="E614" s="9">
        <f t="shared" si="133"/>
        <v>6.6378692523512492E-18</v>
      </c>
      <c r="F614" s="9">
        <f t="shared" si="137"/>
        <v>10.72131481043378</v>
      </c>
      <c r="G614" s="9">
        <f t="shared" si="140"/>
        <v>10.72131481043378</v>
      </c>
      <c r="H614" s="9">
        <f t="shared" si="138"/>
        <v>6.3381132485596556E-2</v>
      </c>
      <c r="I614" s="9">
        <f t="shared" si="141"/>
        <v>6.3488345633700885E-2</v>
      </c>
      <c r="J614" s="11">
        <f t="shared" si="135"/>
        <v>4.3372604723815059E-2</v>
      </c>
    </row>
    <row r="615" spans="1:10" x14ac:dyDescent="0.2">
      <c r="A615" s="1">
        <f t="shared" si="136"/>
        <v>6.1299999999999185E-3</v>
      </c>
      <c r="B615" s="6">
        <f t="shared" si="134"/>
        <v>9.7408273031737073E-8</v>
      </c>
      <c r="C615" s="6">
        <f t="shared" si="132"/>
        <v>1.9481654606347412E-12</v>
      </c>
      <c r="D615" s="9">
        <f t="shared" si="139"/>
        <v>6.0983107838122986E-21</v>
      </c>
      <c r="E615" s="9">
        <f t="shared" si="133"/>
        <v>6.0983107838122985E-18</v>
      </c>
      <c r="F615" s="9">
        <f t="shared" si="137"/>
        <v>10.72131481043378</v>
      </c>
      <c r="G615" s="9">
        <f t="shared" si="140"/>
        <v>10.72131481043378</v>
      </c>
      <c r="H615" s="9">
        <f t="shared" si="138"/>
        <v>6.3488345633700885E-2</v>
      </c>
      <c r="I615" s="9">
        <f t="shared" si="141"/>
        <v>6.3595558781805214E-2</v>
      </c>
      <c r="J615" s="11">
        <f t="shared" si="135"/>
        <v>4.3445910183575645E-2</v>
      </c>
    </row>
    <row r="616" spans="1:10" x14ac:dyDescent="0.2">
      <c r="A616" s="1">
        <f t="shared" si="136"/>
        <v>6.1399999999999181E-3</v>
      </c>
      <c r="B616" s="6">
        <f t="shared" si="134"/>
        <v>9.3365466922902746E-8</v>
      </c>
      <c r="C616" s="6">
        <f t="shared" si="132"/>
        <v>1.8673093384580545E-12</v>
      </c>
      <c r="D616" s="9">
        <f t="shared" si="139"/>
        <v>5.6026102657547807E-21</v>
      </c>
      <c r="E616" s="9">
        <f t="shared" si="133"/>
        <v>5.6026102657547808E-18</v>
      </c>
      <c r="F616" s="9">
        <f t="shared" si="137"/>
        <v>10.72131481043378</v>
      </c>
      <c r="G616" s="9">
        <f t="shared" si="140"/>
        <v>10.72131481043378</v>
      </c>
      <c r="H616" s="9">
        <f t="shared" si="138"/>
        <v>6.3595558781805214E-2</v>
      </c>
      <c r="I616" s="9">
        <f t="shared" si="141"/>
        <v>6.3702771929909544E-2</v>
      </c>
      <c r="J616" s="11">
        <f t="shared" si="135"/>
        <v>4.3519215643336218E-2</v>
      </c>
    </row>
    <row r="617" spans="1:10" x14ac:dyDescent="0.2">
      <c r="A617" s="1">
        <f t="shared" si="136"/>
        <v>6.1499999999999177E-3</v>
      </c>
      <c r="B617" s="6">
        <f t="shared" si="134"/>
        <v>8.9490452324224162E-8</v>
      </c>
      <c r="C617" s="6">
        <f t="shared" si="132"/>
        <v>1.7898090464844829E-12</v>
      </c>
      <c r="D617" s="9">
        <f t="shared" si="139"/>
        <v>5.1472027095212089E-21</v>
      </c>
      <c r="E617" s="9">
        <f t="shared" si="133"/>
        <v>5.1472027095212085E-18</v>
      </c>
      <c r="F617" s="9">
        <f t="shared" si="137"/>
        <v>10.72131481043378</v>
      </c>
      <c r="G617" s="9">
        <f t="shared" si="140"/>
        <v>10.72131481043378</v>
      </c>
      <c r="H617" s="9">
        <f t="shared" si="138"/>
        <v>6.3702771929909544E-2</v>
      </c>
      <c r="I617" s="9">
        <f t="shared" si="141"/>
        <v>6.3809985078013873E-2</v>
      </c>
      <c r="J617" s="11">
        <f t="shared" si="135"/>
        <v>4.3592521103096804E-2</v>
      </c>
    </row>
    <row r="618" spans="1:10" x14ac:dyDescent="0.2">
      <c r="A618" s="1">
        <f t="shared" si="136"/>
        <v>6.1599999999999173E-3</v>
      </c>
      <c r="B618" s="6">
        <f t="shared" si="134"/>
        <v>8.5776265263122654E-8</v>
      </c>
      <c r="C618" s="6">
        <f t="shared" si="132"/>
        <v>1.7155253052624528E-12</v>
      </c>
      <c r="D618" s="9">
        <f t="shared" si="139"/>
        <v>4.7288129061629594E-21</v>
      </c>
      <c r="E618" s="9">
        <f t="shared" si="133"/>
        <v>4.7288129061629596E-18</v>
      </c>
      <c r="F618" s="9">
        <f t="shared" si="137"/>
        <v>10.72131481043378</v>
      </c>
      <c r="G618" s="9">
        <f t="shared" si="140"/>
        <v>10.72131481043378</v>
      </c>
      <c r="H618" s="9">
        <f t="shared" si="138"/>
        <v>6.3809985078013873E-2</v>
      </c>
      <c r="I618" s="9">
        <f t="shared" si="141"/>
        <v>6.3917198226118202E-2</v>
      </c>
      <c r="J618" s="11">
        <f t="shared" si="135"/>
        <v>4.3665826562857384E-2</v>
      </c>
    </row>
    <row r="619" spans="1:10" x14ac:dyDescent="0.2">
      <c r="A619" s="1">
        <f t="shared" si="136"/>
        <v>6.1699999999999169E-3</v>
      </c>
      <c r="B619" s="6">
        <f t="shared" si="134"/>
        <v>8.2216230797818719E-8</v>
      </c>
      <c r="C619" s="6">
        <f t="shared" si="132"/>
        <v>1.644324615956374E-12</v>
      </c>
      <c r="D619" s="9">
        <f t="shared" si="139"/>
        <v>4.3444318717289448E-21</v>
      </c>
      <c r="E619" s="9">
        <f t="shared" si="133"/>
        <v>4.3444318717289445E-18</v>
      </c>
      <c r="F619" s="9">
        <f t="shared" si="137"/>
        <v>10.72131481043378</v>
      </c>
      <c r="G619" s="9">
        <f t="shared" si="140"/>
        <v>10.72131481043378</v>
      </c>
      <c r="H619" s="9">
        <f t="shared" si="138"/>
        <v>6.3917198226118202E-2</v>
      </c>
      <c r="I619" s="9">
        <f t="shared" si="141"/>
        <v>6.4024411374222531E-2</v>
      </c>
      <c r="J619" s="11">
        <f t="shared" si="135"/>
        <v>4.373913202261797E-2</v>
      </c>
    </row>
    <row r="620" spans="1:10" x14ac:dyDescent="0.2">
      <c r="A620" s="1">
        <f t="shared" si="136"/>
        <v>6.1799999999999165E-3</v>
      </c>
      <c r="B620" s="6">
        <f t="shared" si="134"/>
        <v>7.8803951021475081E-8</v>
      </c>
      <c r="C620" s="6">
        <f t="shared" si="132"/>
        <v>1.5760790204295013E-12</v>
      </c>
      <c r="D620" s="9">
        <f t="shared" si="139"/>
        <v>3.9912952071958566E-21</v>
      </c>
      <c r="E620" s="9">
        <f t="shared" si="133"/>
        <v>3.9912952071958566E-18</v>
      </c>
      <c r="F620" s="9">
        <f t="shared" si="137"/>
        <v>10.72131481043378</v>
      </c>
      <c r="G620" s="9">
        <f t="shared" si="140"/>
        <v>10.72131481043378</v>
      </c>
      <c r="H620" s="9">
        <f t="shared" si="138"/>
        <v>6.4024411374222531E-2</v>
      </c>
      <c r="I620" s="9">
        <f t="shared" si="141"/>
        <v>6.4131624522326861E-2</v>
      </c>
      <c r="J620" s="11">
        <f t="shared" si="135"/>
        <v>4.3812437482378556E-2</v>
      </c>
    </row>
    <row r="621" spans="1:10" x14ac:dyDescent="0.2">
      <c r="A621" s="1">
        <f t="shared" si="136"/>
        <v>6.1899999999999161E-3</v>
      </c>
      <c r="B621" s="6">
        <f t="shared" si="134"/>
        <v>7.5533293564217073E-8</v>
      </c>
      <c r="C621" s="6">
        <f t="shared" si="132"/>
        <v>1.5106658712843411E-12</v>
      </c>
      <c r="D621" s="9">
        <f t="shared" si="139"/>
        <v>3.6668632174095813E-21</v>
      </c>
      <c r="E621" s="9">
        <f t="shared" si="133"/>
        <v>3.6668632174095814E-18</v>
      </c>
      <c r="F621" s="9">
        <f t="shared" si="137"/>
        <v>10.72131481043378</v>
      </c>
      <c r="G621" s="9">
        <f t="shared" si="140"/>
        <v>10.72131481043378</v>
      </c>
      <c r="H621" s="9">
        <f t="shared" si="138"/>
        <v>6.4131624522326861E-2</v>
      </c>
      <c r="I621" s="9">
        <f t="shared" si="141"/>
        <v>6.423883767043119E-2</v>
      </c>
      <c r="J621" s="11">
        <f t="shared" si="135"/>
        <v>4.3885742942139136E-2</v>
      </c>
    </row>
    <row r="622" spans="1:10" x14ac:dyDescent="0.2">
      <c r="A622" s="1">
        <f t="shared" si="136"/>
        <v>6.1999999999999156E-3</v>
      </c>
      <c r="B622" s="6">
        <f t="shared" si="134"/>
        <v>7.2398380572357526E-8</v>
      </c>
      <c r="C622" s="6">
        <f t="shared" si="132"/>
        <v>1.4479676114471501E-12</v>
      </c>
      <c r="D622" s="9">
        <f t="shared" si="139"/>
        <v>3.368802646055805E-21</v>
      </c>
      <c r="E622" s="9">
        <f t="shared" si="133"/>
        <v>3.3688026460558048E-18</v>
      </c>
      <c r="F622" s="9">
        <f t="shared" si="137"/>
        <v>10.72131481043378</v>
      </c>
      <c r="G622" s="9">
        <f t="shared" si="140"/>
        <v>10.72131481043378</v>
      </c>
      <c r="H622" s="9">
        <f t="shared" si="138"/>
        <v>6.423883767043119E-2</v>
      </c>
      <c r="I622" s="9">
        <f t="shared" si="141"/>
        <v>6.4346050818535519E-2</v>
      </c>
      <c r="J622" s="11">
        <f t="shared" si="135"/>
        <v>4.3959048401899715E-2</v>
      </c>
    </row>
    <row r="623" spans="1:10" x14ac:dyDescent="0.2">
      <c r="A623" s="1">
        <f t="shared" si="136"/>
        <v>6.2099999999999152E-3</v>
      </c>
      <c r="B623" s="6">
        <f t="shared" si="134"/>
        <v>6.9393578145029283E-8</v>
      </c>
      <c r="C623" s="6">
        <f t="shared" si="132"/>
        <v>1.3878715629005854E-12</v>
      </c>
      <c r="D623" s="9">
        <f t="shared" si="139"/>
        <v>3.0949698953019422E-21</v>
      </c>
      <c r="E623" s="9">
        <f t="shared" si="133"/>
        <v>3.094969895301942E-18</v>
      </c>
      <c r="F623" s="9">
        <f t="shared" si="137"/>
        <v>10.72131481043378</v>
      </c>
      <c r="G623" s="9">
        <f t="shared" si="140"/>
        <v>10.72131481043378</v>
      </c>
      <c r="H623" s="9">
        <f t="shared" si="138"/>
        <v>6.4346050818535519E-2</v>
      </c>
      <c r="I623" s="9">
        <f t="shared" si="141"/>
        <v>6.4453263966639848E-2</v>
      </c>
      <c r="J623" s="11">
        <f t="shared" si="135"/>
        <v>4.4032353861660295E-2</v>
      </c>
    </row>
    <row r="624" spans="1:10" x14ac:dyDescent="0.2">
      <c r="A624" s="1">
        <f t="shared" si="136"/>
        <v>6.2199999999999148E-3</v>
      </c>
      <c r="B624" s="6">
        <f t="shared" si="134"/>
        <v>6.6513486209232501E-8</v>
      </c>
      <c r="C624" s="6">
        <f t="shared" si="132"/>
        <v>1.3302697241846499E-12</v>
      </c>
      <c r="D624" s="9">
        <f t="shared" si="139"/>
        <v>2.8433956094282205E-21</v>
      </c>
      <c r="E624" s="9">
        <f t="shared" si="133"/>
        <v>2.8433956094282203E-18</v>
      </c>
      <c r="F624" s="9">
        <f t="shared" si="137"/>
        <v>10.72131481043378</v>
      </c>
      <c r="G624" s="9">
        <f t="shared" si="140"/>
        <v>10.72131481043378</v>
      </c>
      <c r="H624" s="9">
        <f t="shared" si="138"/>
        <v>6.4453263966639848E-2</v>
      </c>
      <c r="I624" s="9">
        <f t="shared" si="141"/>
        <v>6.4560477114744177E-2</v>
      </c>
      <c r="J624" s="11">
        <f t="shared" si="135"/>
        <v>4.4105659321420881E-2</v>
      </c>
    </row>
    <row r="625" spans="1:10" x14ac:dyDescent="0.2">
      <c r="A625" s="1">
        <f t="shared" si="136"/>
        <v>6.2299999999999144E-3</v>
      </c>
      <c r="B625" s="6">
        <f t="shared" si="134"/>
        <v>6.3752928815109313E-8</v>
      </c>
      <c r="C625" s="6">
        <f t="shared" si="132"/>
        <v>1.2750585763021861E-12</v>
      </c>
      <c r="D625" s="9">
        <f t="shared" si="139"/>
        <v>2.6122705115769736E-21</v>
      </c>
      <c r="E625" s="9">
        <f t="shared" si="133"/>
        <v>2.6122705115769734E-18</v>
      </c>
      <c r="F625" s="9">
        <f t="shared" si="137"/>
        <v>10.72131481043378</v>
      </c>
      <c r="G625" s="9">
        <f t="shared" si="140"/>
        <v>10.72131481043378</v>
      </c>
      <c r="H625" s="9">
        <f t="shared" si="138"/>
        <v>6.4560477114744177E-2</v>
      </c>
      <c r="I625" s="9">
        <f t="shared" si="141"/>
        <v>6.4667690262848507E-2</v>
      </c>
      <c r="J625" s="11">
        <f t="shared" si="135"/>
        <v>4.4178964781181461E-2</v>
      </c>
    </row>
    <row r="626" spans="1:10" x14ac:dyDescent="0.2">
      <c r="A626" s="1">
        <f t="shared" si="136"/>
        <v>6.239999999999914E-3</v>
      </c>
      <c r="B626" s="6">
        <f t="shared" si="134"/>
        <v>6.1106944833996847E-8</v>
      </c>
      <c r="C626" s="6">
        <f t="shared" si="132"/>
        <v>1.2221388966799368E-12</v>
      </c>
      <c r="D626" s="9">
        <f t="shared" si="139"/>
        <v>2.3999323917598662E-21</v>
      </c>
      <c r="E626" s="9">
        <f t="shared" si="133"/>
        <v>2.3999323917598661E-18</v>
      </c>
      <c r="F626" s="9">
        <f t="shared" si="137"/>
        <v>10.72131481043378</v>
      </c>
      <c r="G626" s="9">
        <f t="shared" si="140"/>
        <v>10.72131481043378</v>
      </c>
      <c r="H626" s="9">
        <f t="shared" si="138"/>
        <v>6.4667690262848507E-2</v>
      </c>
      <c r="I626" s="9">
        <f t="shared" si="141"/>
        <v>6.4774903410952836E-2</v>
      </c>
      <c r="J626" s="11">
        <f t="shared" si="135"/>
        <v>4.4252270240942047E-2</v>
      </c>
    </row>
    <row r="627" spans="1:10" x14ac:dyDescent="0.2">
      <c r="A627" s="1">
        <f t="shared" si="136"/>
        <v>6.2499999999999136E-3</v>
      </c>
      <c r="B627" s="6">
        <f t="shared" si="134"/>
        <v>5.8570779042549193E-8</v>
      </c>
      <c r="C627" s="6">
        <f t="shared" si="132"/>
        <v>1.1714155808509836E-12</v>
      </c>
      <c r="D627" s="9">
        <f t="shared" si="139"/>
        <v>2.2048541525438113E-21</v>
      </c>
      <c r="E627" s="9">
        <f t="shared" si="133"/>
        <v>2.2048541525438111E-18</v>
      </c>
      <c r="F627" s="9">
        <f t="shared" si="137"/>
        <v>10.72131481043378</v>
      </c>
      <c r="G627" s="9">
        <f t="shared" si="140"/>
        <v>10.72131481043378</v>
      </c>
      <c r="H627" s="9">
        <f t="shared" si="138"/>
        <v>6.4774903410952836E-2</v>
      </c>
      <c r="I627" s="9">
        <f t="shared" si="141"/>
        <v>6.4882116559057165E-2</v>
      </c>
      <c r="J627" s="11">
        <f t="shared" si="135"/>
        <v>4.4325575700702634E-2</v>
      </c>
    </row>
    <row r="628" spans="1:10" x14ac:dyDescent="0.2">
      <c r="A628" s="1">
        <f t="shared" si="136"/>
        <v>6.2599999999999132E-3</v>
      </c>
      <c r="B628" s="6">
        <f t="shared" si="134"/>
        <v>5.6139873576899113E-8</v>
      </c>
      <c r="C628" s="6">
        <f t="shared" si="132"/>
        <v>1.1227974715379821E-12</v>
      </c>
      <c r="D628" s="9">
        <f t="shared" si="139"/>
        <v>2.0256328264417811E-21</v>
      </c>
      <c r="E628" s="9">
        <f t="shared" si="133"/>
        <v>2.0256328264417812E-18</v>
      </c>
      <c r="F628" s="9">
        <f t="shared" si="137"/>
        <v>10.72131481043378</v>
      </c>
      <c r="G628" s="9">
        <f t="shared" si="140"/>
        <v>10.72131481043378</v>
      </c>
      <c r="H628" s="9">
        <f t="shared" si="138"/>
        <v>6.4882116559057165E-2</v>
      </c>
      <c r="I628" s="9">
        <f t="shared" si="141"/>
        <v>6.4989329707161494E-2</v>
      </c>
      <c r="J628" s="11">
        <f t="shared" si="135"/>
        <v>4.4398881160463206E-2</v>
      </c>
    </row>
    <row r="629" spans="1:10" x14ac:dyDescent="0.2">
      <c r="A629" s="1">
        <f t="shared" si="136"/>
        <v>6.2699999999999128E-3</v>
      </c>
      <c r="B629" s="6">
        <f t="shared" si="134"/>
        <v>5.3809859741504171E-8</v>
      </c>
      <c r="C629" s="6">
        <f t="shared" si="132"/>
        <v>1.0761971948300832E-12</v>
      </c>
      <c r="D629" s="9">
        <f t="shared" si="139"/>
        <v>1.8609794860238304E-21</v>
      </c>
      <c r="E629" s="9">
        <f t="shared" si="133"/>
        <v>1.8609794860238303E-18</v>
      </c>
      <c r="F629" s="9">
        <f t="shared" si="137"/>
        <v>10.72131481043378</v>
      </c>
      <c r="G629" s="9">
        <f t="shared" si="140"/>
        <v>10.72131481043378</v>
      </c>
      <c r="H629" s="9">
        <f t="shared" si="138"/>
        <v>6.4989329707161494E-2</v>
      </c>
      <c r="I629" s="9">
        <f t="shared" si="141"/>
        <v>6.5096542855265824E-2</v>
      </c>
      <c r="J629" s="11">
        <f t="shared" si="135"/>
        <v>4.4472186620223793E-2</v>
      </c>
    </row>
    <row r="630" spans="1:10" x14ac:dyDescent="0.2">
      <c r="A630" s="1">
        <f t="shared" si="136"/>
        <v>6.2799999999999124E-3</v>
      </c>
      <c r="B630" s="6">
        <f t="shared" si="134"/>
        <v>5.1576550157958067E-8</v>
      </c>
      <c r="C630" s="6">
        <f t="shared" si="132"/>
        <v>1.031531003159161E-12</v>
      </c>
      <c r="D630" s="9">
        <f t="shared" si="139"/>
        <v>1.7097099741837547E-21</v>
      </c>
      <c r="E630" s="9">
        <f t="shared" si="133"/>
        <v>1.7097099741837547E-18</v>
      </c>
      <c r="F630" s="9">
        <f t="shared" si="137"/>
        <v>10.72131481043378</v>
      </c>
      <c r="G630" s="9">
        <f t="shared" si="140"/>
        <v>10.72131481043378</v>
      </c>
      <c r="H630" s="9">
        <f t="shared" si="138"/>
        <v>6.5096542855265824E-2</v>
      </c>
      <c r="I630" s="9">
        <f t="shared" si="141"/>
        <v>6.5203756003370153E-2</v>
      </c>
      <c r="J630" s="11">
        <f t="shared" si="135"/>
        <v>4.4545492079984372E-2</v>
      </c>
    </row>
    <row r="631" spans="1:10" x14ac:dyDescent="0.2">
      <c r="A631" s="1">
        <f t="shared" si="136"/>
        <v>6.289999999999912E-3</v>
      </c>
      <c r="B631" s="6">
        <f t="shared" si="134"/>
        <v>4.9435931239652674E-8</v>
      </c>
      <c r="C631" s="6">
        <f t="shared" si="132"/>
        <v>9.8871862479305325E-13</v>
      </c>
      <c r="D631" s="9">
        <f t="shared" si="139"/>
        <v>1.5707363878948015E-21</v>
      </c>
      <c r="E631" s="9">
        <f t="shared" si="133"/>
        <v>1.5707363878948014E-18</v>
      </c>
      <c r="F631" s="9">
        <f t="shared" si="137"/>
        <v>10.72131481043378</v>
      </c>
      <c r="G631" s="9">
        <f t="shared" si="140"/>
        <v>10.72131481043378</v>
      </c>
      <c r="H631" s="9">
        <f t="shared" si="138"/>
        <v>6.5203756003370153E-2</v>
      </c>
      <c r="I631" s="9">
        <f t="shared" si="141"/>
        <v>6.5310969151474482E-2</v>
      </c>
      <c r="J631" s="11">
        <f t="shared" si="135"/>
        <v>4.4618797539744959E-2</v>
      </c>
    </row>
    <row r="632" spans="1:10" x14ac:dyDescent="0.2">
      <c r="A632" s="1">
        <f t="shared" si="136"/>
        <v>6.2999999999999116E-3</v>
      </c>
      <c r="B632" s="6">
        <f t="shared" si="134"/>
        <v>4.7384155978772639E-8</v>
      </c>
      <c r="C632" s="6">
        <f t="shared" si="132"/>
        <v>9.4768311957545258E-13</v>
      </c>
      <c r="D632" s="9">
        <f t="shared" si="139"/>
        <v>1.4430592542075539E-21</v>
      </c>
      <c r="E632" s="9">
        <f t="shared" si="133"/>
        <v>1.4430592542075538E-18</v>
      </c>
      <c r="F632" s="9">
        <f t="shared" si="137"/>
        <v>10.72131481043378</v>
      </c>
      <c r="G632" s="9">
        <f>F632+E632*(A632-A631)</f>
        <v>10.72131481043378</v>
      </c>
      <c r="H632" s="9">
        <f t="shared" si="138"/>
        <v>6.5310969151474482E-2</v>
      </c>
      <c r="I632" s="9">
        <f>H632+0.5*(F632+G632)*(A632-A631)</f>
        <v>6.5418182299578811E-2</v>
      </c>
      <c r="J632" s="11">
        <f t="shared" si="135"/>
        <v>4.4692102999505538E-2</v>
      </c>
    </row>
    <row r="633" spans="1:10" x14ac:dyDescent="0.2">
      <c r="A633" s="1">
        <f t="shared" si="136"/>
        <v>6.3099999999999112E-3</v>
      </c>
      <c r="B633" s="6">
        <f t="shared" si="134"/>
        <v>4.5417537032653694E-8</v>
      </c>
      <c r="C633" s="6">
        <f t="shared" si="132"/>
        <v>9.0835074065307374E-13</v>
      </c>
      <c r="D633" s="9">
        <f t="shared" si="139"/>
        <v>1.3257603422207818E-21</v>
      </c>
      <c r="E633" s="9">
        <f t="shared" si="133"/>
        <v>1.3257603422207817E-18</v>
      </c>
      <c r="F633" s="9">
        <f t="shared" si="137"/>
        <v>10.72131481043378</v>
      </c>
      <c r="G633" s="9">
        <f t="shared" ref="G633:G696" si="142">F633+E633*(A633-A632)</f>
        <v>10.72131481043378</v>
      </c>
      <c r="H633" s="9">
        <f t="shared" si="138"/>
        <v>6.5418182299578811E-2</v>
      </c>
      <c r="I633" s="9">
        <f t="shared" ref="I633:I696" si="143">H633+0.5*(F633+G633)*(A633-A632)</f>
        <v>6.5525395447683141E-2</v>
      </c>
      <c r="J633" s="11">
        <f t="shared" si="135"/>
        <v>4.4765408459266125E-2</v>
      </c>
    </row>
    <row r="634" spans="1:10" x14ac:dyDescent="0.2">
      <c r="A634" s="1">
        <f t="shared" si="136"/>
        <v>6.3199999999999108E-3</v>
      </c>
      <c r="B634" s="6">
        <f t="shared" si="134"/>
        <v>4.3532540097085575E-8</v>
      </c>
      <c r="C634" s="6">
        <f t="shared" si="132"/>
        <v>8.7065080194171126E-13</v>
      </c>
      <c r="D634" s="9">
        <f t="shared" si="139"/>
        <v>1.2179960593306151E-21</v>
      </c>
      <c r="E634" s="9">
        <f t="shared" si="133"/>
        <v>1.217996059330615E-18</v>
      </c>
      <c r="F634" s="9">
        <f t="shared" si="137"/>
        <v>10.72131481043378</v>
      </c>
      <c r="G634" s="9">
        <f t="shared" si="142"/>
        <v>10.72131481043378</v>
      </c>
      <c r="H634" s="9">
        <f t="shared" si="138"/>
        <v>6.5525395447683141E-2</v>
      </c>
      <c r="I634" s="9">
        <f t="shared" si="143"/>
        <v>6.563260859578747E-2</v>
      </c>
      <c r="J634" s="11">
        <f t="shared" si="135"/>
        <v>4.4838713919026711E-2</v>
      </c>
    </row>
    <row r="635" spans="1:10" x14ac:dyDescent="0.2">
      <c r="A635" s="1">
        <f t="shared" si="136"/>
        <v>6.3299999999999104E-3</v>
      </c>
      <c r="B635" s="6">
        <f t="shared" si="134"/>
        <v>4.1725777554644934E-8</v>
      </c>
      <c r="C635" s="6">
        <f t="shared" si="132"/>
        <v>8.3451555109289847E-13</v>
      </c>
      <c r="D635" s="9">
        <f t="shared" si="139"/>
        <v>1.1189913842647163E-21</v>
      </c>
      <c r="E635" s="9">
        <f t="shared" si="133"/>
        <v>1.1189913842647162E-18</v>
      </c>
      <c r="F635" s="9">
        <f t="shared" si="137"/>
        <v>10.72131481043378</v>
      </c>
      <c r="G635" s="9">
        <f t="shared" si="142"/>
        <v>10.72131481043378</v>
      </c>
      <c r="H635" s="9">
        <f t="shared" si="138"/>
        <v>6.563260859578747E-2</v>
      </c>
      <c r="I635" s="9">
        <f t="shared" si="143"/>
        <v>6.5739821743891799E-2</v>
      </c>
      <c r="J635" s="11">
        <f t="shared" si="135"/>
        <v>4.4912019378787284E-2</v>
      </c>
    </row>
    <row r="636" spans="1:10" x14ac:dyDescent="0.2">
      <c r="A636" s="1">
        <f t="shared" si="136"/>
        <v>6.3399999999999099E-3</v>
      </c>
      <c r="B636" s="6">
        <f t="shared" si="134"/>
        <v>3.9994002386648618E-8</v>
      </c>
      <c r="C636" s="6">
        <f t="shared" si="132"/>
        <v>7.9988004773297224E-13</v>
      </c>
      <c r="D636" s="9">
        <f t="shared" si="139"/>
        <v>1.0280342932692458E-21</v>
      </c>
      <c r="E636" s="9">
        <f t="shared" si="133"/>
        <v>1.0280342932692457E-18</v>
      </c>
      <c r="F636" s="9">
        <f t="shared" si="137"/>
        <v>10.72131481043378</v>
      </c>
      <c r="G636" s="9">
        <f t="shared" si="142"/>
        <v>10.72131481043378</v>
      </c>
      <c r="H636" s="9">
        <f t="shared" si="138"/>
        <v>6.5739821743891799E-2</v>
      </c>
      <c r="I636" s="9">
        <f t="shared" si="143"/>
        <v>6.5847034891996128E-2</v>
      </c>
      <c r="J636" s="11">
        <f t="shared" si="135"/>
        <v>4.498532483854787E-2</v>
      </c>
    </row>
    <row r="637" spans="1:10" x14ac:dyDescent="0.2">
      <c r="A637" s="1">
        <f t="shared" si="136"/>
        <v>6.3499999999999095E-3</v>
      </c>
      <c r="B637" s="6">
        <f t="shared" si="134"/>
        <v>3.8334102337781126E-8</v>
      </c>
      <c r="C637" s="6">
        <f t="shared" si="132"/>
        <v>7.6668204675562234E-13</v>
      </c>
      <c r="D637" s="9">
        <f t="shared" si="139"/>
        <v>9.4447063936246788E-22</v>
      </c>
      <c r="E637" s="9">
        <f t="shared" si="133"/>
        <v>9.4447063936246786E-19</v>
      </c>
      <c r="F637" s="9">
        <f t="shared" si="137"/>
        <v>10.72131481043378</v>
      </c>
      <c r="G637" s="9">
        <f t="shared" si="142"/>
        <v>10.72131481043378</v>
      </c>
      <c r="H637" s="9">
        <f t="shared" si="138"/>
        <v>6.5847034891996128E-2</v>
      </c>
      <c r="I637" s="9">
        <f t="shared" si="143"/>
        <v>6.5954248040100458E-2</v>
      </c>
      <c r="J637" s="11">
        <f t="shared" si="135"/>
        <v>4.505863029830845E-2</v>
      </c>
    </row>
    <row r="638" spans="1:10" x14ac:dyDescent="0.2">
      <c r="A638" s="1">
        <f t="shared" si="136"/>
        <v>6.3599999999999091E-3</v>
      </c>
      <c r="B638" s="6">
        <f t="shared" si="134"/>
        <v>3.6743094322914096E-8</v>
      </c>
      <c r="C638" s="6">
        <f t="shared" si="132"/>
        <v>7.3486188645828178E-13</v>
      </c>
      <c r="D638" s="9">
        <f t="shared" si="139"/>
        <v>8.676994478277887E-22</v>
      </c>
      <c r="E638" s="9">
        <f t="shared" si="133"/>
        <v>8.6769944782778873E-19</v>
      </c>
      <c r="F638" s="9">
        <f t="shared" si="137"/>
        <v>10.72131481043378</v>
      </c>
      <c r="G638" s="9">
        <f t="shared" si="142"/>
        <v>10.72131481043378</v>
      </c>
      <c r="H638" s="9">
        <f t="shared" si="138"/>
        <v>6.5954248040100458E-2</v>
      </c>
      <c r="I638" s="9">
        <f t="shared" si="143"/>
        <v>6.6061461188204787E-2</v>
      </c>
      <c r="J638" s="11">
        <f t="shared" si="135"/>
        <v>4.5131935758069036E-2</v>
      </c>
    </row>
    <row r="639" spans="1:10" x14ac:dyDescent="0.2">
      <c r="A639" s="1">
        <f t="shared" si="136"/>
        <v>6.3699999999999087E-3</v>
      </c>
      <c r="B639" s="6">
        <f t="shared" si="134"/>
        <v>3.5218119066061376E-8</v>
      </c>
      <c r="C639" s="6">
        <f t="shared" si="132"/>
        <v>7.043623813212274E-13</v>
      </c>
      <c r="D639" s="9">
        <f t="shared" si="139"/>
        <v>7.9716859411200397E-22</v>
      </c>
      <c r="E639" s="9">
        <f t="shared" si="133"/>
        <v>7.9716859411200391E-19</v>
      </c>
      <c r="F639" s="9">
        <f t="shared" si="137"/>
        <v>10.72131481043378</v>
      </c>
      <c r="G639" s="9">
        <f t="shared" si="142"/>
        <v>10.72131481043378</v>
      </c>
      <c r="H639" s="9">
        <f t="shared" si="138"/>
        <v>6.6061461188204787E-2</v>
      </c>
      <c r="I639" s="9">
        <f t="shared" si="143"/>
        <v>6.6168674336309116E-2</v>
      </c>
      <c r="J639" s="11">
        <f t="shared" si="135"/>
        <v>4.5205241217829616E-2</v>
      </c>
    </row>
    <row r="640" spans="1:10" x14ac:dyDescent="0.2">
      <c r="A640" s="1">
        <f t="shared" si="136"/>
        <v>6.3799999999999083E-3</v>
      </c>
      <c r="B640" s="6">
        <f t="shared" si="134"/>
        <v>3.3756435961839433E-8</v>
      </c>
      <c r="C640" s="6">
        <f t="shared" si="132"/>
        <v>6.7512871923678856E-13</v>
      </c>
      <c r="D640" s="9">
        <f t="shared" si="139"/>
        <v>7.3237083304521303E-22</v>
      </c>
      <c r="E640" s="9">
        <f t="shared" si="133"/>
        <v>7.3237083304521306E-19</v>
      </c>
      <c r="F640" s="9">
        <f t="shared" si="137"/>
        <v>10.72131481043378</v>
      </c>
      <c r="G640" s="9">
        <f t="shared" si="142"/>
        <v>10.72131481043378</v>
      </c>
      <c r="H640" s="9">
        <f t="shared" si="138"/>
        <v>6.6168674336309116E-2</v>
      </c>
      <c r="I640" s="9">
        <f t="shared" si="143"/>
        <v>6.6275887484413445E-2</v>
      </c>
      <c r="J640" s="11">
        <f t="shared" si="135"/>
        <v>4.5278546677590202E-2</v>
      </c>
    </row>
    <row r="641" spans="1:10" x14ac:dyDescent="0.2">
      <c r="A641" s="1">
        <f t="shared" si="136"/>
        <v>6.3899999999999079E-3</v>
      </c>
      <c r="B641" s="6">
        <f t="shared" si="134"/>
        <v>3.2355418150194991E-8</v>
      </c>
      <c r="C641" s="6">
        <f t="shared" si="132"/>
        <v>6.4710836300389973E-13</v>
      </c>
      <c r="D641" s="9">
        <f t="shared" si="139"/>
        <v>6.7284015082508651E-22</v>
      </c>
      <c r="E641" s="9">
        <f t="shared" si="133"/>
        <v>6.7284015082508645E-19</v>
      </c>
      <c r="F641" s="9">
        <f t="shared" si="137"/>
        <v>10.72131481043378</v>
      </c>
      <c r="G641" s="9">
        <f t="shared" si="142"/>
        <v>10.72131481043378</v>
      </c>
      <c r="H641" s="9">
        <f t="shared" si="138"/>
        <v>6.6275887484413445E-2</v>
      </c>
      <c r="I641" s="9">
        <f t="shared" si="143"/>
        <v>6.6383100632517775E-2</v>
      </c>
      <c r="J641" s="11">
        <f t="shared" si="135"/>
        <v>4.5351852137350789E-2</v>
      </c>
    </row>
    <row r="642" spans="1:10" x14ac:dyDescent="0.2">
      <c r="A642" s="1">
        <f t="shared" si="136"/>
        <v>6.3999999999999075E-3</v>
      </c>
      <c r="B642" s="6">
        <f t="shared" si="134"/>
        <v>3.1012547795549867E-8</v>
      </c>
      <c r="C642" s="6">
        <f t="shared" ref="C642:C705" si="144">4*3.1415*0.0000001*B642/(2*3.1415*(($L$25/2000)+($L$23/2000)))</f>
        <v>6.2025095591099727E-13</v>
      </c>
      <c r="D642" s="9">
        <f t="shared" si="139"/>
        <v>6.181484135296984E-22</v>
      </c>
      <c r="E642" s="9">
        <f t="shared" ref="E642:E705" si="145">D642/($L$21/1000)</f>
        <v>6.1814841352969839E-19</v>
      </c>
      <c r="F642" s="9">
        <f t="shared" si="137"/>
        <v>10.72131481043378</v>
      </c>
      <c r="G642" s="9">
        <f t="shared" si="142"/>
        <v>10.72131481043378</v>
      </c>
      <c r="H642" s="9">
        <f t="shared" si="138"/>
        <v>6.6383100632517775E-2</v>
      </c>
      <c r="I642" s="9">
        <f t="shared" si="143"/>
        <v>6.6490313780622104E-2</v>
      </c>
      <c r="J642" s="11">
        <f t="shared" si="135"/>
        <v>4.5425157597111361E-2</v>
      </c>
    </row>
    <row r="643" spans="1:10" x14ac:dyDescent="0.2">
      <c r="A643" s="1">
        <f t="shared" si="136"/>
        <v>6.4099999999999071E-3</v>
      </c>
      <c r="B643" s="6">
        <f t="shared" ref="B643:B706" si="146">IF($L$16&gt;0,($L$9/($L$16*($L$3/1000000000)))*0.5*(EXP(($L$16-$L$14)*A643)-EXP(-($L$16+$L$14)*A643)),($L$9/($L$18*($L$3/1000000000)))*EXP(-$L$14*A643)*SIN($L$18*A643))</f>
        <v>2.9725411561880005E-8</v>
      </c>
      <c r="C643" s="6">
        <f t="shared" si="144"/>
        <v>5.9450823123760001E-13</v>
      </c>
      <c r="D643" s="9">
        <f t="shared" si="139"/>
        <v>5.6790228805566552E-22</v>
      </c>
      <c r="E643" s="9">
        <f t="shared" si="145"/>
        <v>5.6790228805566555E-19</v>
      </c>
      <c r="F643" s="9">
        <f t="shared" si="137"/>
        <v>10.72131481043378</v>
      </c>
      <c r="G643" s="9">
        <f t="shared" si="142"/>
        <v>10.72131481043378</v>
      </c>
      <c r="H643" s="9">
        <f t="shared" si="138"/>
        <v>6.6490313780622104E-2</v>
      </c>
      <c r="I643" s="9">
        <f t="shared" si="143"/>
        <v>6.6597526928726433E-2</v>
      </c>
      <c r="J643" s="11">
        <f t="shared" si="135"/>
        <v>4.5498463056871948E-2</v>
      </c>
    </row>
    <row r="644" spans="1:10" x14ac:dyDescent="0.2">
      <c r="A644" s="1">
        <f t="shared" si="136"/>
        <v>6.4199999999999067E-3</v>
      </c>
      <c r="B644" s="6">
        <f t="shared" si="146"/>
        <v>2.8491696275593916E-8</v>
      </c>
      <c r="C644" s="6">
        <f t="shared" si="144"/>
        <v>5.6983392551187813E-13</v>
      </c>
      <c r="D644" s="9">
        <f t="shared" si="139"/>
        <v>5.2174041333742432E-22</v>
      </c>
      <c r="E644" s="9">
        <f t="shared" si="145"/>
        <v>5.2174041333742427E-19</v>
      </c>
      <c r="F644" s="9">
        <f t="shared" si="137"/>
        <v>10.72131481043378</v>
      </c>
      <c r="G644" s="9">
        <f t="shared" si="142"/>
        <v>10.72131481043378</v>
      </c>
      <c r="H644" s="9">
        <f t="shared" si="138"/>
        <v>6.6597526928726433E-2</v>
      </c>
      <c r="I644" s="9">
        <f t="shared" si="143"/>
        <v>6.6704740076830762E-2</v>
      </c>
      <c r="J644" s="11">
        <f t="shared" si="135"/>
        <v>4.5571768516632527E-2</v>
      </c>
    </row>
    <row r="645" spans="1:10" x14ac:dyDescent="0.2">
      <c r="A645" s="1">
        <f t="shared" si="136"/>
        <v>6.4299999999999063E-3</v>
      </c>
      <c r="B645" s="6">
        <f t="shared" si="146"/>
        <v>2.7309184768419517E-8</v>
      </c>
      <c r="C645" s="6">
        <f t="shared" si="144"/>
        <v>5.4618369536839029E-13</v>
      </c>
      <c r="D645" s="9">
        <f t="shared" si="139"/>
        <v>4.7933080150370142E-22</v>
      </c>
      <c r="E645" s="9">
        <f t="shared" si="145"/>
        <v>4.7933080150370144E-19</v>
      </c>
      <c r="F645" s="9">
        <f t="shared" si="137"/>
        <v>10.72131481043378</v>
      </c>
      <c r="G645" s="9">
        <f t="shared" si="142"/>
        <v>10.72131481043378</v>
      </c>
      <c r="H645" s="9">
        <f t="shared" si="138"/>
        <v>6.6704740076830762E-2</v>
      </c>
      <c r="I645" s="9">
        <f t="shared" si="143"/>
        <v>6.6811953224935092E-2</v>
      </c>
      <c r="J645" s="11">
        <f t="shared" si="135"/>
        <v>4.5645073976393113E-2</v>
      </c>
    </row>
    <row r="646" spans="1:10" x14ac:dyDescent="0.2">
      <c r="A646" s="1">
        <f t="shared" si="136"/>
        <v>6.4399999999999059E-3</v>
      </c>
      <c r="B646" s="6">
        <f t="shared" si="146"/>
        <v>2.6175751892825059E-8</v>
      </c>
      <c r="C646" s="6">
        <f t="shared" si="144"/>
        <v>5.2351503785650105E-13</v>
      </c>
      <c r="D646" s="9">
        <f t="shared" si="139"/>
        <v>4.4036845028063465E-22</v>
      </c>
      <c r="E646" s="9">
        <f t="shared" si="145"/>
        <v>4.4036845028063461E-19</v>
      </c>
      <c r="F646" s="9">
        <f t="shared" si="137"/>
        <v>10.72131481043378</v>
      </c>
      <c r="G646" s="9">
        <f t="shared" si="142"/>
        <v>10.72131481043378</v>
      </c>
      <c r="H646" s="9">
        <f t="shared" si="138"/>
        <v>6.6811953224935092E-2</v>
      </c>
      <c r="I646" s="9">
        <f t="shared" si="143"/>
        <v>6.6919166373039421E-2</v>
      </c>
      <c r="J646" s="11">
        <f t="shared" ref="J646:J709" si="147">(4*0.0000001*LN(1+(2*$L$23/$L$25))*$L$9*$L$9/(($L$21/1000)*4*$L$16*$L$16*($L$3/1000000000)*($L$3/1000000000)))*((0.25*EXP(2*($L$16-$L$14)*A646)/(($L$16-$L$14)*($L$16-$L$14)))+(0.25*EXP(-2*($L$16+$L$14)*A646)/(($L$16+$L$14)*($L$16+$L$14)))-(0.5*EXP(-2*$L$14*A646)/($L$14*$L$14))+((0.5/($L$16+$L$14))-(0.5/($L$16-$L$14))-(1/$L$14))*A646+(0.5/($L$14*$L$14))-(0.25/(($L$16-$L$14)*($L$16-$L$14)))-(0.25/(($L$16+$L$14)*($L$16+$L$14))))</f>
        <v>4.5718379436153693E-2</v>
      </c>
    </row>
    <row r="647" spans="1:10" x14ac:dyDescent="0.2">
      <c r="A647" s="1">
        <f t="shared" si="136"/>
        <v>6.4499999999999055E-3</v>
      </c>
      <c r="B647" s="6">
        <f t="shared" si="146"/>
        <v>2.5089360702816409E-8</v>
      </c>
      <c r="C647" s="6">
        <f t="shared" si="144"/>
        <v>5.0178721405632804E-13</v>
      </c>
      <c r="D647" s="9">
        <f t="shared" si="139"/>
        <v>4.0457314947049503E-22</v>
      </c>
      <c r="E647" s="9">
        <f t="shared" si="145"/>
        <v>4.0457314947049501E-19</v>
      </c>
      <c r="F647" s="9">
        <f t="shared" si="137"/>
        <v>10.72131481043378</v>
      </c>
      <c r="G647" s="9">
        <f t="shared" si="142"/>
        <v>10.72131481043378</v>
      </c>
      <c r="H647" s="9">
        <f t="shared" si="138"/>
        <v>6.6919166373039421E-2</v>
      </c>
      <c r="I647" s="9">
        <f t="shared" si="143"/>
        <v>6.702637952114375E-2</v>
      </c>
      <c r="J647" s="11">
        <f t="shared" si="147"/>
        <v>4.5791684895914279E-2</v>
      </c>
    </row>
    <row r="648" spans="1:10" x14ac:dyDescent="0.2">
      <c r="A648" s="1">
        <f t="shared" si="136"/>
        <v>6.4599999999999051E-3</v>
      </c>
      <c r="B648" s="6">
        <f t="shared" si="146"/>
        <v>2.4048058793244039E-8</v>
      </c>
      <c r="C648" s="6">
        <f t="shared" si="144"/>
        <v>4.8096117586488072E-13</v>
      </c>
      <c r="D648" s="9">
        <f t="shared" si="139"/>
        <v>3.7168746573049441E-22</v>
      </c>
      <c r="E648" s="9">
        <f t="shared" si="145"/>
        <v>3.7168746573049441E-19</v>
      </c>
      <c r="F648" s="9">
        <f t="shared" si="137"/>
        <v>10.72131481043378</v>
      </c>
      <c r="G648" s="9">
        <f t="shared" si="142"/>
        <v>10.72131481043378</v>
      </c>
      <c r="H648" s="9">
        <f t="shared" si="138"/>
        <v>6.702637952114375E-2</v>
      </c>
      <c r="I648" s="9">
        <f t="shared" si="143"/>
        <v>6.7133592669248079E-2</v>
      </c>
      <c r="J648" s="11">
        <f t="shared" si="147"/>
        <v>4.5864990355674859E-2</v>
      </c>
    </row>
    <row r="649" spans="1:10" x14ac:dyDescent="0.2">
      <c r="A649" s="1">
        <f t="shared" si="136"/>
        <v>6.4699999999999046E-3</v>
      </c>
      <c r="B649" s="6">
        <f t="shared" si="146"/>
        <v>2.3049974791043834E-8</v>
      </c>
      <c r="C649" s="6">
        <f t="shared" si="144"/>
        <v>4.6099949582087662E-13</v>
      </c>
      <c r="D649" s="9">
        <f t="shared" si="139"/>
        <v>3.41474891158672E-22</v>
      </c>
      <c r="E649" s="9">
        <f t="shared" si="145"/>
        <v>3.4147489115867199E-19</v>
      </c>
      <c r="F649" s="9">
        <f t="shared" si="137"/>
        <v>10.72131481043378</v>
      </c>
      <c r="G649" s="9">
        <f t="shared" si="142"/>
        <v>10.72131481043378</v>
      </c>
      <c r="H649" s="9">
        <f t="shared" si="138"/>
        <v>6.7133592669248079E-2</v>
      </c>
      <c r="I649" s="9">
        <f t="shared" si="143"/>
        <v>6.7240805817352409E-2</v>
      </c>
      <c r="J649" s="11">
        <f t="shared" si="147"/>
        <v>4.5938295815435438E-2</v>
      </c>
    </row>
    <row r="650" spans="1:10" x14ac:dyDescent="0.2">
      <c r="A650" s="1">
        <f t="shared" si="136"/>
        <v>6.4799999999999042E-3</v>
      </c>
      <c r="B650" s="6">
        <f t="shared" si="146"/>
        <v>2.2093314992103061E-8</v>
      </c>
      <c r="C650" s="6">
        <f t="shared" si="144"/>
        <v>4.4186629984206116E-13</v>
      </c>
      <c r="D650" s="9">
        <f t="shared" si="139"/>
        <v>3.1371814237172821E-22</v>
      </c>
      <c r="E650" s="9">
        <f t="shared" si="145"/>
        <v>3.1371814237172822E-19</v>
      </c>
      <c r="F650" s="9">
        <f t="shared" si="137"/>
        <v>10.72131481043378</v>
      </c>
      <c r="G650" s="9">
        <f t="shared" si="142"/>
        <v>10.72131481043378</v>
      </c>
      <c r="H650" s="9">
        <f t="shared" si="138"/>
        <v>6.7240805817352409E-2</v>
      </c>
      <c r="I650" s="9">
        <f t="shared" si="143"/>
        <v>6.7348018965456738E-2</v>
      </c>
      <c r="J650" s="11">
        <f t="shared" si="147"/>
        <v>4.6011601275196025E-2</v>
      </c>
    </row>
    <row r="651" spans="1:10" x14ac:dyDescent="0.2">
      <c r="A651" s="1">
        <f t="shared" si="136"/>
        <v>6.4899999999999038E-3</v>
      </c>
      <c r="B651" s="6">
        <f t="shared" si="146"/>
        <v>2.1176360137710285E-8</v>
      </c>
      <c r="C651" s="6">
        <f t="shared" si="144"/>
        <v>4.2352720275420565E-13</v>
      </c>
      <c r="D651" s="9">
        <f t="shared" si="139"/>
        <v>2.8821759784216909E-22</v>
      </c>
      <c r="E651" s="9">
        <f t="shared" si="145"/>
        <v>2.8821759784216906E-19</v>
      </c>
      <c r="F651" s="9">
        <f t="shared" si="137"/>
        <v>10.72131481043378</v>
      </c>
      <c r="G651" s="9">
        <f t="shared" si="142"/>
        <v>10.72131481043378</v>
      </c>
      <c r="H651" s="9">
        <f t="shared" si="138"/>
        <v>6.7348018965456738E-2</v>
      </c>
      <c r="I651" s="9">
        <f t="shared" si="143"/>
        <v>6.7455232113561067E-2</v>
      </c>
      <c r="J651" s="11">
        <f t="shared" si="147"/>
        <v>4.6084906734956604E-2</v>
      </c>
    </row>
    <row r="652" spans="1:10" x14ac:dyDescent="0.2">
      <c r="A652" s="1">
        <f t="shared" si="136"/>
        <v>6.4999999999999034E-3</v>
      </c>
      <c r="B652" s="6">
        <f t="shared" si="146"/>
        <v>2.0297462324793332E-8</v>
      </c>
      <c r="C652" s="6">
        <f t="shared" si="144"/>
        <v>4.0594924649586655E-13</v>
      </c>
      <c r="D652" s="9">
        <f t="shared" si="139"/>
        <v>2.6478986225629213E-22</v>
      </c>
      <c r="E652" s="9">
        <f t="shared" si="145"/>
        <v>2.6478986225629211E-19</v>
      </c>
      <c r="F652" s="9">
        <f t="shared" si="137"/>
        <v>10.72131481043378</v>
      </c>
      <c r="G652" s="9">
        <f t="shared" si="142"/>
        <v>10.72131481043378</v>
      </c>
      <c r="H652" s="9">
        <f t="shared" si="138"/>
        <v>6.7455232113561067E-2</v>
      </c>
      <c r="I652" s="9">
        <f t="shared" si="143"/>
        <v>6.7562445261665396E-2</v>
      </c>
      <c r="J652" s="11">
        <f t="shared" si="147"/>
        <v>4.6158212194717191E-2</v>
      </c>
    </row>
    <row r="653" spans="1:10" x14ac:dyDescent="0.2">
      <c r="A653" s="1">
        <f t="shared" si="136"/>
        <v>6.509999999999903E-3</v>
      </c>
      <c r="B653" s="6">
        <f t="shared" si="146"/>
        <v>1.9455042044395112E-8</v>
      </c>
      <c r="C653" s="6">
        <f t="shared" si="144"/>
        <v>3.8910084088790218E-13</v>
      </c>
      <c r="D653" s="9">
        <f t="shared" si="139"/>
        <v>2.432664475682072E-22</v>
      </c>
      <c r="E653" s="9">
        <f t="shared" si="145"/>
        <v>2.4326644756820718E-19</v>
      </c>
      <c r="F653" s="9">
        <f t="shared" si="137"/>
        <v>10.72131481043378</v>
      </c>
      <c r="G653" s="9">
        <f t="shared" si="142"/>
        <v>10.72131481043378</v>
      </c>
      <c r="H653" s="9">
        <f t="shared" si="138"/>
        <v>6.7562445261665396E-2</v>
      </c>
      <c r="I653" s="9">
        <f t="shared" si="143"/>
        <v>6.7669658409769726E-2</v>
      </c>
      <c r="J653" s="11">
        <f t="shared" si="147"/>
        <v>4.6231517654477763E-2</v>
      </c>
    </row>
    <row r="654" spans="1:10" x14ac:dyDescent="0.2">
      <c r="A654" s="1">
        <f t="shared" si="136"/>
        <v>6.5199999999999026E-3</v>
      </c>
      <c r="B654" s="6">
        <f t="shared" si="146"/>
        <v>1.8647585343062534E-8</v>
      </c>
      <c r="C654" s="6">
        <f t="shared" si="144"/>
        <v>3.7295170686125059E-13</v>
      </c>
      <c r="D654" s="9">
        <f t="shared" si="139"/>
        <v>2.2349256126420539E-22</v>
      </c>
      <c r="E654" s="9">
        <f t="shared" si="145"/>
        <v>2.2349256126420536E-19</v>
      </c>
      <c r="F654" s="9">
        <f t="shared" si="137"/>
        <v>10.72131481043378</v>
      </c>
      <c r="G654" s="9">
        <f t="shared" si="142"/>
        <v>10.72131481043378</v>
      </c>
      <c r="H654" s="9">
        <f t="shared" si="138"/>
        <v>6.7669658409769726E-2</v>
      </c>
      <c r="I654" s="9">
        <f t="shared" si="143"/>
        <v>6.7776871557874055E-2</v>
      </c>
      <c r="J654" s="11">
        <f t="shared" si="147"/>
        <v>4.630482311423835E-2</v>
      </c>
    </row>
    <row r="655" spans="1:10" x14ac:dyDescent="0.2">
      <c r="A655" s="1">
        <f t="shared" si="136"/>
        <v>6.5299999999999022E-3</v>
      </c>
      <c r="B655" s="6">
        <f t="shared" si="146"/>
        <v>1.7873641102049451E-8</v>
      </c>
      <c r="C655" s="6">
        <f t="shared" si="144"/>
        <v>3.5747282204098896E-13</v>
      </c>
      <c r="D655" s="9">
        <f t="shared" si="139"/>
        <v>2.0532599312295162E-22</v>
      </c>
      <c r="E655" s="9">
        <f t="shared" si="145"/>
        <v>2.0532599312295163E-19</v>
      </c>
      <c r="F655" s="9">
        <f t="shared" si="137"/>
        <v>10.72131481043378</v>
      </c>
      <c r="G655" s="9">
        <f t="shared" si="142"/>
        <v>10.72131481043378</v>
      </c>
      <c r="H655" s="9">
        <f t="shared" si="138"/>
        <v>6.7776871557874055E-2</v>
      </c>
      <c r="I655" s="9">
        <f t="shared" si="143"/>
        <v>6.7884084705978384E-2</v>
      </c>
      <c r="J655" s="11">
        <f t="shared" si="147"/>
        <v>4.6378128573998936E-2</v>
      </c>
    </row>
    <row r="656" spans="1:10" x14ac:dyDescent="0.2">
      <c r="A656" s="1">
        <f t="shared" si="136"/>
        <v>6.5399999999999018E-3</v>
      </c>
      <c r="B656" s="6">
        <f t="shared" si="146"/>
        <v>1.7131818429442074E-8</v>
      </c>
      <c r="C656" s="6">
        <f t="shared" si="144"/>
        <v>3.4263636858884136E-13</v>
      </c>
      <c r="D656" s="9">
        <f t="shared" si="139"/>
        <v>1.8863609246523431E-22</v>
      </c>
      <c r="E656" s="9">
        <f t="shared" si="145"/>
        <v>1.8863609246523431E-19</v>
      </c>
      <c r="F656" s="9">
        <f t="shared" si="137"/>
        <v>10.72131481043378</v>
      </c>
      <c r="G656" s="9">
        <f t="shared" si="142"/>
        <v>10.72131481043378</v>
      </c>
      <c r="H656" s="9">
        <f t="shared" si="138"/>
        <v>6.7884084705978384E-2</v>
      </c>
      <c r="I656" s="9">
        <f t="shared" si="143"/>
        <v>6.7991297854082713E-2</v>
      </c>
      <c r="J656" s="11">
        <f t="shared" si="147"/>
        <v>4.6451434033759516E-2</v>
      </c>
    </row>
    <row r="657" spans="1:10" x14ac:dyDescent="0.2">
      <c r="A657" s="1">
        <f t="shared" si="136"/>
        <v>6.5499999999999014E-3</v>
      </c>
      <c r="B657" s="6">
        <f t="shared" si="146"/>
        <v>1.6420784160520965E-8</v>
      </c>
      <c r="C657" s="6">
        <f t="shared" si="144"/>
        <v>3.2841568321041927E-13</v>
      </c>
      <c r="D657" s="9">
        <f t="shared" si="139"/>
        <v>1.7330282853785743E-22</v>
      </c>
      <c r="E657" s="9">
        <f t="shared" si="145"/>
        <v>1.7330282853785743E-19</v>
      </c>
      <c r="F657" s="9">
        <f t="shared" si="137"/>
        <v>10.72131481043378</v>
      </c>
      <c r="G657" s="9">
        <f t="shared" si="142"/>
        <v>10.72131481043378</v>
      </c>
      <c r="H657" s="9">
        <f t="shared" si="138"/>
        <v>6.7991297854082713E-2</v>
      </c>
      <c r="I657" s="9">
        <f t="shared" si="143"/>
        <v>6.8098511002187043E-2</v>
      </c>
      <c r="J657" s="11">
        <f t="shared" si="147"/>
        <v>4.6524739493520102E-2</v>
      </c>
    </row>
    <row r="658" spans="1:10" x14ac:dyDescent="0.2">
      <c r="A658" s="1">
        <f t="shared" si="136"/>
        <v>6.559999999999901E-3</v>
      </c>
      <c r="B658" s="6">
        <f t="shared" si="146"/>
        <v>1.5739260461867879E-8</v>
      </c>
      <c r="C658" s="6">
        <f t="shared" si="144"/>
        <v>3.1478520923735751E-13</v>
      </c>
      <c r="D658" s="9">
        <f t="shared" si="139"/>
        <v>1.5921592727413743E-22</v>
      </c>
      <c r="E658" s="9">
        <f t="shared" si="145"/>
        <v>1.5921592727413743E-19</v>
      </c>
      <c r="F658" s="9">
        <f t="shared" si="137"/>
        <v>10.72131481043378</v>
      </c>
      <c r="G658" s="9">
        <f t="shared" si="142"/>
        <v>10.72131481043378</v>
      </c>
      <c r="H658" s="9">
        <f t="shared" si="138"/>
        <v>6.8098511002187043E-2</v>
      </c>
      <c r="I658" s="9">
        <f t="shared" si="143"/>
        <v>6.8205724150291372E-2</v>
      </c>
      <c r="J658" s="11">
        <f t="shared" si="147"/>
        <v>4.6598044953280682E-2</v>
      </c>
    </row>
    <row r="659" spans="1:10" x14ac:dyDescent="0.2">
      <c r="A659" s="1">
        <f t="shared" si="136"/>
        <v>6.5699999999999006E-3</v>
      </c>
      <c r="B659" s="6">
        <f t="shared" si="146"/>
        <v>1.5086022534910254E-8</v>
      </c>
      <c r="C659" s="6">
        <f t="shared" si="144"/>
        <v>3.0172045069820502E-13</v>
      </c>
      <c r="D659" s="9">
        <f t="shared" si="139"/>
        <v>1.4627407822270879E-22</v>
      </c>
      <c r="E659" s="9">
        <f t="shared" si="145"/>
        <v>1.4627407822270879E-19</v>
      </c>
      <c r="F659" s="9">
        <f t="shared" si="137"/>
        <v>10.72131481043378</v>
      </c>
      <c r="G659" s="9">
        <f t="shared" si="142"/>
        <v>10.72131481043378</v>
      </c>
      <c r="H659" s="9">
        <f t="shared" si="138"/>
        <v>6.8205724150291372E-2</v>
      </c>
      <c r="I659" s="9">
        <f t="shared" si="143"/>
        <v>6.8312937298395701E-2</v>
      </c>
      <c r="J659" s="11">
        <f t="shared" si="147"/>
        <v>4.6671350413041268E-2</v>
      </c>
    </row>
    <row r="660" spans="1:10" x14ac:dyDescent="0.2">
      <c r="A660" s="1">
        <f t="shared" ref="A660:A723" si="148">A659+0.00001</f>
        <v>6.5799999999999002E-3</v>
      </c>
      <c r="B660" s="6">
        <f t="shared" si="146"/>
        <v>1.4459896414778024E-8</v>
      </c>
      <c r="C660" s="6">
        <f t="shared" si="144"/>
        <v>2.891979282955604E-13</v>
      </c>
      <c r="D660" s="9">
        <f t="shared" si="139"/>
        <v>1.3438420594105228E-22</v>
      </c>
      <c r="E660" s="9">
        <f t="shared" si="145"/>
        <v>1.3438420594105229E-19</v>
      </c>
      <c r="F660" s="9">
        <f t="shared" ref="F660:F723" si="149">G659</f>
        <v>10.72131481043378</v>
      </c>
      <c r="G660" s="9">
        <f t="shared" si="142"/>
        <v>10.72131481043378</v>
      </c>
      <c r="H660" s="9">
        <f t="shared" ref="H660:H723" si="150">I659</f>
        <v>6.8312937298395701E-2</v>
      </c>
      <c r="I660" s="9">
        <f t="shared" si="143"/>
        <v>6.842015044650003E-2</v>
      </c>
      <c r="J660" s="11">
        <f t="shared" si="147"/>
        <v>4.6744655872801841E-2</v>
      </c>
    </row>
    <row r="661" spans="1:10" x14ac:dyDescent="0.2">
      <c r="A661" s="1">
        <f t="shared" si="148"/>
        <v>6.5899999999998998E-3</v>
      </c>
      <c r="B661" s="6">
        <f t="shared" si="146"/>
        <v>1.3859756860515217E-8</v>
      </c>
      <c r="C661" s="6">
        <f t="shared" si="144"/>
        <v>2.7719513721030427E-13</v>
      </c>
      <c r="D661" s="9">
        <f t="shared" si="139"/>
        <v>1.2346080061370282E-22</v>
      </c>
      <c r="E661" s="9">
        <f t="shared" si="145"/>
        <v>1.2346080061370282E-19</v>
      </c>
      <c r="F661" s="9">
        <f t="shared" si="149"/>
        <v>10.72131481043378</v>
      </c>
      <c r="G661" s="9">
        <f t="shared" si="142"/>
        <v>10.72131481043378</v>
      </c>
      <c r="H661" s="9">
        <f t="shared" si="150"/>
        <v>6.842015044650003E-2</v>
      </c>
      <c r="I661" s="9">
        <f t="shared" si="143"/>
        <v>6.852736359460436E-2</v>
      </c>
      <c r="J661" s="11">
        <f t="shared" si="147"/>
        <v>4.6817961332562427E-2</v>
      </c>
    </row>
    <row r="662" spans="1:10" x14ac:dyDescent="0.2">
      <c r="A662" s="1">
        <f t="shared" si="148"/>
        <v>6.5999999999998993E-3</v>
      </c>
      <c r="B662" s="6">
        <f t="shared" si="146"/>
        <v>1.3284525332856486E-8</v>
      </c>
      <c r="C662" s="6">
        <f t="shared" si="144"/>
        <v>2.6569050665712967E-13</v>
      </c>
      <c r="D662" s="9">
        <f t="shared" si="139"/>
        <v>1.1342530308109835E-22</v>
      </c>
      <c r="E662" s="9">
        <f t="shared" si="145"/>
        <v>1.1342530308109834E-19</v>
      </c>
      <c r="F662" s="9">
        <f t="shared" si="149"/>
        <v>10.72131481043378</v>
      </c>
      <c r="G662" s="9">
        <f t="shared" si="142"/>
        <v>10.72131481043378</v>
      </c>
      <c r="H662" s="9">
        <f t="shared" si="150"/>
        <v>6.852736359460436E-2</v>
      </c>
      <c r="I662" s="9">
        <f t="shared" si="143"/>
        <v>6.8634576742708689E-2</v>
      </c>
      <c r="J662" s="11">
        <f t="shared" si="147"/>
        <v>4.6891266792323014E-2</v>
      </c>
    </row>
    <row r="663" spans="1:10" x14ac:dyDescent="0.2">
      <c r="A663" s="1">
        <f t="shared" si="148"/>
        <v>6.6099999999998989E-3</v>
      </c>
      <c r="B663" s="6">
        <f t="shared" si="146"/>
        <v>1.2733168055932603E-8</v>
      </c>
      <c r="C663" s="6">
        <f t="shared" si="144"/>
        <v>2.5466336111865202E-13</v>
      </c>
      <c r="D663" s="9">
        <f t="shared" ref="D663:D726" si="151">4*0.0000001*B663*B663*(LN(1+(2*$L$23/$L$25))+LN(1+($L$23/(1.5*$L$25+$L$27))))</f>
        <v>1.0420553985627579E-22</v>
      </c>
      <c r="E663" s="9">
        <f t="shared" si="145"/>
        <v>1.0420553985627579E-19</v>
      </c>
      <c r="F663" s="9">
        <f t="shared" si="149"/>
        <v>10.72131481043378</v>
      </c>
      <c r="G663" s="9">
        <f t="shared" si="142"/>
        <v>10.72131481043378</v>
      </c>
      <c r="H663" s="9">
        <f t="shared" si="150"/>
        <v>6.8634576742708689E-2</v>
      </c>
      <c r="I663" s="9">
        <f t="shared" si="143"/>
        <v>6.8741789890813018E-2</v>
      </c>
      <c r="J663" s="11">
        <f t="shared" si="147"/>
        <v>4.6964572252083593E-2</v>
      </c>
    </row>
    <row r="664" spans="1:10" x14ac:dyDescent="0.2">
      <c r="A664" s="1">
        <f t="shared" si="148"/>
        <v>6.6199999999998985E-3</v>
      </c>
      <c r="B664" s="6">
        <f t="shared" si="146"/>
        <v>1.2204694159423194E-8</v>
      </c>
      <c r="C664" s="6">
        <f t="shared" si="144"/>
        <v>2.4409388318846383E-13</v>
      </c>
      <c r="D664" s="9">
        <f t="shared" si="151"/>
        <v>9.5735204066186093E-23</v>
      </c>
      <c r="E664" s="9">
        <f t="shared" si="145"/>
        <v>9.5735204066186089E-20</v>
      </c>
      <c r="F664" s="9">
        <f t="shared" si="149"/>
        <v>10.72131481043378</v>
      </c>
      <c r="G664" s="9">
        <f t="shared" si="142"/>
        <v>10.72131481043378</v>
      </c>
      <c r="H664" s="9">
        <f t="shared" si="150"/>
        <v>6.8741789890813018E-2</v>
      </c>
      <c r="I664" s="9">
        <f t="shared" si="143"/>
        <v>6.8849003038917347E-2</v>
      </c>
      <c r="J664" s="11">
        <f t="shared" si="147"/>
        <v>4.703787771184418E-2</v>
      </c>
    </row>
    <row r="665" spans="1:10" x14ac:dyDescent="0.2">
      <c r="A665" s="1">
        <f t="shared" si="148"/>
        <v>6.6299999999998981E-3</v>
      </c>
      <c r="B665" s="6">
        <f t="shared" si="146"/>
        <v>1.1698153897816309E-8</v>
      </c>
      <c r="C665" s="6">
        <f t="shared" si="144"/>
        <v>2.3396307795632609E-13</v>
      </c>
      <c r="D665" s="9">
        <f t="shared" si="151"/>
        <v>8.7953378584624743E-23</v>
      </c>
      <c r="E665" s="9">
        <f t="shared" si="145"/>
        <v>8.7953378584624743E-20</v>
      </c>
      <c r="F665" s="9">
        <f t="shared" si="149"/>
        <v>10.72131481043378</v>
      </c>
      <c r="G665" s="9">
        <f t="shared" si="142"/>
        <v>10.72131481043378</v>
      </c>
      <c r="H665" s="9">
        <f t="shared" si="150"/>
        <v>6.8849003038917347E-2</v>
      </c>
      <c r="I665" s="9">
        <f t="shared" si="143"/>
        <v>6.8956216187021677E-2</v>
      </c>
      <c r="J665" s="11">
        <f t="shared" si="147"/>
        <v>4.7111183171604759E-2</v>
      </c>
    </row>
    <row r="666" spans="1:10" x14ac:dyDescent="0.2">
      <c r="A666" s="1">
        <f t="shared" si="148"/>
        <v>6.6399999999998977E-3</v>
      </c>
      <c r="B666" s="6">
        <f t="shared" si="146"/>
        <v>1.1212636943576054E-8</v>
      </c>
      <c r="C666" s="6">
        <f t="shared" si="144"/>
        <v>2.2425273887152106E-13</v>
      </c>
      <c r="D666" s="9">
        <f t="shared" si="151"/>
        <v>8.0804097927260663E-23</v>
      </c>
      <c r="E666" s="9">
        <f t="shared" si="145"/>
        <v>8.0804097927260665E-20</v>
      </c>
      <c r="F666" s="9">
        <f t="shared" si="149"/>
        <v>10.72131481043378</v>
      </c>
      <c r="G666" s="9">
        <f t="shared" si="142"/>
        <v>10.72131481043378</v>
      </c>
      <c r="H666" s="9">
        <f t="shared" si="150"/>
        <v>6.8956216187021677E-2</v>
      </c>
      <c r="I666" s="9">
        <f t="shared" si="143"/>
        <v>6.9063429335126006E-2</v>
      </c>
      <c r="J666" s="11">
        <f t="shared" si="147"/>
        <v>4.7184488631365346E-2</v>
      </c>
    </row>
    <row r="667" spans="1:10" x14ac:dyDescent="0.2">
      <c r="A667" s="1">
        <f t="shared" si="148"/>
        <v>6.6499999999998973E-3</v>
      </c>
      <c r="B667" s="6">
        <f t="shared" si="146"/>
        <v>1.0747270751149447E-8</v>
      </c>
      <c r="C667" s="6">
        <f t="shared" si="144"/>
        <v>2.1494541502298888E-13</v>
      </c>
      <c r="D667" s="9">
        <f t="shared" si="151"/>
        <v>7.4235945757968658E-23</v>
      </c>
      <c r="E667" s="9">
        <f t="shared" si="145"/>
        <v>7.4235945757968653E-20</v>
      </c>
      <c r="F667" s="9">
        <f t="shared" si="149"/>
        <v>10.72131481043378</v>
      </c>
      <c r="G667" s="9">
        <f t="shared" si="142"/>
        <v>10.72131481043378</v>
      </c>
      <c r="H667" s="9">
        <f t="shared" si="150"/>
        <v>6.9063429335126006E-2</v>
      </c>
      <c r="I667" s="9">
        <f t="shared" si="143"/>
        <v>6.9170642483230335E-2</v>
      </c>
      <c r="J667" s="11">
        <f t="shared" si="147"/>
        <v>4.7257794091125918E-2</v>
      </c>
    </row>
    <row r="668" spans="1:10" x14ac:dyDescent="0.2">
      <c r="A668" s="1">
        <f t="shared" si="148"/>
        <v>6.6599999999998969E-3</v>
      </c>
      <c r="B668" s="6">
        <f t="shared" si="146"/>
        <v>1.0301218988873699E-8</v>
      </c>
      <c r="C668" s="6">
        <f t="shared" si="144"/>
        <v>2.0602437977747393E-13</v>
      </c>
      <c r="D668" s="9">
        <f t="shared" si="151"/>
        <v>6.8201685111824516E-23</v>
      </c>
      <c r="E668" s="9">
        <f t="shared" si="145"/>
        <v>6.8201685111824512E-20</v>
      </c>
      <c r="F668" s="9">
        <f t="shared" si="149"/>
        <v>10.72131481043378</v>
      </c>
      <c r="G668" s="9">
        <f t="shared" si="142"/>
        <v>10.72131481043378</v>
      </c>
      <c r="H668" s="9">
        <f t="shared" si="150"/>
        <v>6.9170642483230335E-2</v>
      </c>
      <c r="I668" s="9">
        <f t="shared" si="143"/>
        <v>6.9277855631334664E-2</v>
      </c>
      <c r="J668" s="11">
        <f t="shared" si="147"/>
        <v>4.7331099550886505E-2</v>
      </c>
    </row>
    <row r="669" spans="1:10" x14ac:dyDescent="0.2">
      <c r="A669" s="1">
        <f t="shared" si="148"/>
        <v>6.6699999999998965E-3</v>
      </c>
      <c r="B669" s="6">
        <f t="shared" si="146"/>
        <v>9.8736800359647743E-9</v>
      </c>
      <c r="C669" s="6">
        <f t="shared" si="144"/>
        <v>1.9747360071929544E-13</v>
      </c>
      <c r="D669" s="9">
        <f t="shared" si="151"/>
        <v>6.2657918675377015E-23</v>
      </c>
      <c r="E669" s="9">
        <f t="shared" si="145"/>
        <v>6.2657918675377009E-20</v>
      </c>
      <c r="F669" s="9">
        <f t="shared" si="149"/>
        <v>10.72131481043378</v>
      </c>
      <c r="G669" s="9">
        <f t="shared" si="142"/>
        <v>10.72131481043378</v>
      </c>
      <c r="H669" s="9">
        <f t="shared" si="150"/>
        <v>6.9277855631334664E-2</v>
      </c>
      <c r="I669" s="9">
        <f t="shared" si="143"/>
        <v>6.9385068779438994E-2</v>
      </c>
      <c r="J669" s="11">
        <f t="shared" si="147"/>
        <v>4.7404405010647091E-2</v>
      </c>
    </row>
    <row r="670" spans="1:10" x14ac:dyDescent="0.2">
      <c r="A670" s="1">
        <f t="shared" si="148"/>
        <v>6.6799999999998961E-3</v>
      </c>
      <c r="B670" s="6">
        <f t="shared" si="146"/>
        <v>9.463885541886553E-9</v>
      </c>
      <c r="C670" s="6">
        <f t="shared" si="144"/>
        <v>1.89277710837731E-13</v>
      </c>
      <c r="D670" s="9">
        <f t="shared" si="151"/>
        <v>5.7564776681001057E-23</v>
      </c>
      <c r="E670" s="9">
        <f t="shared" si="145"/>
        <v>5.7564776681001057E-20</v>
      </c>
      <c r="F670" s="9">
        <f t="shared" si="149"/>
        <v>10.72131481043378</v>
      </c>
      <c r="G670" s="9">
        <f t="shared" si="142"/>
        <v>10.72131481043378</v>
      </c>
      <c r="H670" s="9">
        <f t="shared" si="150"/>
        <v>6.9385068779438994E-2</v>
      </c>
      <c r="I670" s="9">
        <f t="shared" si="143"/>
        <v>6.9492281927543323E-2</v>
      </c>
      <c r="J670" s="11">
        <f t="shared" si="147"/>
        <v>4.7477710470407671E-2</v>
      </c>
    </row>
    <row r="671" spans="1:10" x14ac:dyDescent="0.2">
      <c r="A671" s="1">
        <f t="shared" si="148"/>
        <v>6.6899999999998957E-3</v>
      </c>
      <c r="B671" s="6">
        <f t="shared" si="146"/>
        <v>9.0710990455118652E-9</v>
      </c>
      <c r="C671" s="6">
        <f t="shared" si="144"/>
        <v>1.8142198091023726E-13</v>
      </c>
      <c r="D671" s="9">
        <f t="shared" si="151"/>
        <v>5.2885630170728062E-23</v>
      </c>
      <c r="E671" s="9">
        <f t="shared" si="145"/>
        <v>5.2885630170728059E-20</v>
      </c>
      <c r="F671" s="9">
        <f t="shared" si="149"/>
        <v>10.72131481043378</v>
      </c>
      <c r="G671" s="9">
        <f t="shared" si="142"/>
        <v>10.72131481043378</v>
      </c>
      <c r="H671" s="9">
        <f t="shared" si="150"/>
        <v>6.9492281927543323E-2</v>
      </c>
      <c r="I671" s="9">
        <f t="shared" si="143"/>
        <v>6.9599495075647652E-2</v>
      </c>
      <c r="J671" s="11">
        <f t="shared" si="147"/>
        <v>4.7551015930168257E-2</v>
      </c>
    </row>
    <row r="672" spans="1:10" x14ac:dyDescent="0.2">
      <c r="A672" s="1">
        <f t="shared" si="148"/>
        <v>6.6999999999998953E-3</v>
      </c>
      <c r="B672" s="6">
        <f t="shared" si="146"/>
        <v>8.6946146515930025E-9</v>
      </c>
      <c r="C672" s="6">
        <f t="shared" si="144"/>
        <v>1.7389229303186E-13</v>
      </c>
      <c r="D672" s="9">
        <f t="shared" si="151"/>
        <v>4.8586827567388143E-23</v>
      </c>
      <c r="E672" s="9">
        <f t="shared" si="145"/>
        <v>4.8586827567388142E-20</v>
      </c>
      <c r="F672" s="9">
        <f t="shared" si="149"/>
        <v>10.72131481043378</v>
      </c>
      <c r="G672" s="9">
        <f t="shared" si="142"/>
        <v>10.72131481043378</v>
      </c>
      <c r="H672" s="9">
        <f t="shared" si="150"/>
        <v>6.9599495075647652E-2</v>
      </c>
      <c r="I672" s="9">
        <f t="shared" si="143"/>
        <v>6.9706708223751981E-2</v>
      </c>
      <c r="J672" s="11">
        <f t="shared" si="147"/>
        <v>4.7624321389928836E-2</v>
      </c>
    </row>
    <row r="673" spans="1:10" x14ac:dyDescent="0.2">
      <c r="A673" s="1">
        <f t="shared" si="148"/>
        <v>6.7099999999998949E-3</v>
      </c>
      <c r="B673" s="6">
        <f t="shared" si="146"/>
        <v>8.3337557621641221E-9</v>
      </c>
      <c r="C673" s="6">
        <f t="shared" si="144"/>
        <v>1.6667511524328241E-13</v>
      </c>
      <c r="D673" s="9">
        <f t="shared" si="151"/>
        <v>4.4637452658543719E-23</v>
      </c>
      <c r="E673" s="9">
        <f t="shared" si="145"/>
        <v>4.4637452658543716E-20</v>
      </c>
      <c r="F673" s="9">
        <f t="shared" si="149"/>
        <v>10.72131481043378</v>
      </c>
      <c r="G673" s="9">
        <f t="shared" si="142"/>
        <v>10.72131481043378</v>
      </c>
      <c r="H673" s="9">
        <f t="shared" si="150"/>
        <v>6.9706708223751981E-2</v>
      </c>
      <c r="I673" s="9">
        <f t="shared" si="143"/>
        <v>6.9813921371856311E-2</v>
      </c>
      <c r="J673" s="11">
        <f t="shared" si="147"/>
        <v>4.7697626849689416E-2</v>
      </c>
    </row>
    <row r="674" spans="1:10" x14ac:dyDescent="0.2">
      <c r="A674" s="1">
        <f t="shared" si="148"/>
        <v>6.7199999999998945E-3</v>
      </c>
      <c r="B674" s="6">
        <f t="shared" si="146"/>
        <v>7.9878738605947018E-9</v>
      </c>
      <c r="C674" s="6">
        <f t="shared" si="144"/>
        <v>1.5975747721189401E-13</v>
      </c>
      <c r="D674" s="9">
        <f t="shared" si="151"/>
        <v>4.1009102252666935E-23</v>
      </c>
      <c r="E674" s="9">
        <f t="shared" si="145"/>
        <v>4.1009102252666931E-20</v>
      </c>
      <c r="F674" s="9">
        <f t="shared" si="149"/>
        <v>10.72131481043378</v>
      </c>
      <c r="G674" s="9">
        <f t="shared" si="142"/>
        <v>10.72131481043378</v>
      </c>
      <c r="H674" s="9">
        <f t="shared" si="150"/>
        <v>6.9813921371856311E-2</v>
      </c>
      <c r="I674" s="9">
        <f t="shared" si="143"/>
        <v>6.992113451996064E-2</v>
      </c>
      <c r="J674" s="11">
        <f t="shared" si="147"/>
        <v>4.7770932309449995E-2</v>
      </c>
    </row>
    <row r="675" spans="1:10" x14ac:dyDescent="0.2">
      <c r="A675" s="1">
        <f t="shared" si="148"/>
        <v>6.7299999999998941E-3</v>
      </c>
      <c r="B675" s="6">
        <f t="shared" si="146"/>
        <v>7.6563473461097761E-9</v>
      </c>
      <c r="C675" s="6">
        <f t="shared" si="144"/>
        <v>1.5312694692219549E-13</v>
      </c>
      <c r="D675" s="9">
        <f t="shared" si="151"/>
        <v>3.767568190851531E-23</v>
      </c>
      <c r="E675" s="9">
        <f t="shared" si="145"/>
        <v>3.7675681908515307E-20</v>
      </c>
      <c r="F675" s="9">
        <f t="shared" si="149"/>
        <v>10.72131481043378</v>
      </c>
      <c r="G675" s="9">
        <f t="shared" si="142"/>
        <v>10.72131481043378</v>
      </c>
      <c r="H675" s="9">
        <f t="shared" si="150"/>
        <v>6.992113451996064E-2</v>
      </c>
      <c r="I675" s="9">
        <f t="shared" si="143"/>
        <v>7.0028347668064969E-2</v>
      </c>
      <c r="J675" s="11">
        <f t="shared" si="147"/>
        <v>4.7844237769210582E-2</v>
      </c>
    </row>
    <row r="676" spans="1:10" x14ac:dyDescent="0.2">
      <c r="A676" s="1">
        <f t="shared" si="148"/>
        <v>6.7399999999998936E-3</v>
      </c>
      <c r="B676" s="6">
        <f t="shared" si="146"/>
        <v>7.3385804166814601E-9</v>
      </c>
      <c r="C676" s="6">
        <f t="shared" si="144"/>
        <v>1.4677160833362917E-13</v>
      </c>
      <c r="D676" s="9">
        <f t="shared" si="151"/>
        <v>3.4613218268617598E-23</v>
      </c>
      <c r="E676" s="9">
        <f t="shared" si="145"/>
        <v>3.46132182686176E-20</v>
      </c>
      <c r="F676" s="9">
        <f t="shared" si="149"/>
        <v>10.72131481043378</v>
      </c>
      <c r="G676" s="9">
        <f t="shared" si="142"/>
        <v>10.72131481043378</v>
      </c>
      <c r="H676" s="9">
        <f t="shared" si="150"/>
        <v>7.0028347668064969E-2</v>
      </c>
      <c r="I676" s="9">
        <f t="shared" si="143"/>
        <v>7.0135560816169298E-2</v>
      </c>
      <c r="J676" s="11">
        <f t="shared" si="147"/>
        <v>4.7917543228971168E-2</v>
      </c>
    </row>
    <row r="677" spans="1:10" x14ac:dyDescent="0.2">
      <c r="A677" s="1">
        <f t="shared" si="148"/>
        <v>6.7499999999998932E-3</v>
      </c>
      <c r="B677" s="6">
        <f t="shared" si="146"/>
        <v>7.0340019982850777E-9</v>
      </c>
      <c r="C677" s="6">
        <f t="shared" si="144"/>
        <v>1.4068003996570152E-13</v>
      </c>
      <c r="D677" s="9">
        <f t="shared" si="151"/>
        <v>3.1799686647215981E-23</v>
      </c>
      <c r="E677" s="9">
        <f t="shared" si="145"/>
        <v>3.179968664721598E-20</v>
      </c>
      <c r="F677" s="9">
        <f t="shared" si="149"/>
        <v>10.72131481043378</v>
      </c>
      <c r="G677" s="9">
        <f t="shared" si="142"/>
        <v>10.72131481043378</v>
      </c>
      <c r="H677" s="9">
        <f t="shared" si="150"/>
        <v>7.0135560816169298E-2</v>
      </c>
      <c r="I677" s="9">
        <f t="shared" si="143"/>
        <v>7.0242773964273628E-2</v>
      </c>
      <c r="J677" s="11">
        <f t="shared" si="147"/>
        <v>4.7990848688731748E-2</v>
      </c>
    </row>
    <row r="678" spans="1:10" x14ac:dyDescent="0.2">
      <c r="A678" s="1">
        <f t="shared" si="148"/>
        <v>6.7599999999998928E-3</v>
      </c>
      <c r="B678" s="6">
        <f t="shared" si="146"/>
        <v>6.7420647185947307E-9</v>
      </c>
      <c r="C678" s="6">
        <f t="shared" si="144"/>
        <v>1.3484129437189457E-13</v>
      </c>
      <c r="D678" s="9">
        <f t="shared" si="151"/>
        <v>2.9214852632699329E-23</v>
      </c>
      <c r="E678" s="9">
        <f t="shared" si="145"/>
        <v>2.9214852632699327E-20</v>
      </c>
      <c r="F678" s="9">
        <f t="shared" si="149"/>
        <v>10.72131481043378</v>
      </c>
      <c r="G678" s="9">
        <f t="shared" si="142"/>
        <v>10.72131481043378</v>
      </c>
      <c r="H678" s="9">
        <f t="shared" si="150"/>
        <v>7.0242773964273628E-2</v>
      </c>
      <c r="I678" s="9">
        <f t="shared" si="143"/>
        <v>7.0349987112377957E-2</v>
      </c>
      <c r="J678" s="11">
        <f t="shared" si="147"/>
        <v>4.8064154148492334E-2</v>
      </c>
    </row>
    <row r="679" spans="1:10" x14ac:dyDescent="0.2">
      <c r="A679" s="1">
        <f t="shared" si="148"/>
        <v>6.7699999999998924E-3</v>
      </c>
      <c r="B679" s="6">
        <f t="shared" si="146"/>
        <v>6.4622439232747244E-9</v>
      </c>
      <c r="C679" s="6">
        <f t="shared" si="144"/>
        <v>1.2924487846549448E-13</v>
      </c>
      <c r="D679" s="9">
        <f t="shared" si="151"/>
        <v>2.6840126565368795E-23</v>
      </c>
      <c r="E679" s="9">
        <f t="shared" si="145"/>
        <v>2.6840126565368794E-20</v>
      </c>
      <c r="F679" s="9">
        <f t="shared" si="149"/>
        <v>10.72131481043378</v>
      </c>
      <c r="G679" s="9">
        <f t="shared" si="142"/>
        <v>10.72131481043378</v>
      </c>
      <c r="H679" s="9">
        <f t="shared" si="150"/>
        <v>7.0349987112377957E-2</v>
      </c>
      <c r="I679" s="9">
        <f t="shared" si="143"/>
        <v>7.0457200260482286E-2</v>
      </c>
      <c r="J679" s="11">
        <f t="shared" si="147"/>
        <v>4.8137459608252907E-2</v>
      </c>
    </row>
    <row r="680" spans="1:10" x14ac:dyDescent="0.2">
      <c r="A680" s="1">
        <f t="shared" si="148"/>
        <v>6.779999999999892E-3</v>
      </c>
      <c r="B680" s="6">
        <f t="shared" si="146"/>
        <v>6.1940367330981723E-9</v>
      </c>
      <c r="C680" s="6">
        <f t="shared" si="144"/>
        <v>1.2388073466196341E-13</v>
      </c>
      <c r="D680" s="9">
        <f t="shared" si="151"/>
        <v>2.4658429843958771E-23</v>
      </c>
      <c r="E680" s="9">
        <f t="shared" si="145"/>
        <v>2.465842984395877E-20</v>
      </c>
      <c r="F680" s="9">
        <f t="shared" si="149"/>
        <v>10.72131481043378</v>
      </c>
      <c r="G680" s="9">
        <f t="shared" si="142"/>
        <v>10.72131481043378</v>
      </c>
      <c r="H680" s="9">
        <f t="shared" si="150"/>
        <v>7.0457200260482286E-2</v>
      </c>
      <c r="I680" s="9">
        <f t="shared" si="143"/>
        <v>7.0564413408586615E-2</v>
      </c>
      <c r="J680" s="11">
        <f t="shared" si="147"/>
        <v>4.8210765068013493E-2</v>
      </c>
    </row>
    <row r="681" spans="1:10" x14ac:dyDescent="0.2">
      <c r="A681" s="1">
        <f t="shared" si="148"/>
        <v>6.7899999999998916E-3</v>
      </c>
      <c r="B681" s="6">
        <f t="shared" si="146"/>
        <v>5.9369611401990476E-9</v>
      </c>
      <c r="C681" s="6">
        <f t="shared" si="144"/>
        <v>1.1873922280398094E-13</v>
      </c>
      <c r="D681" s="9">
        <f t="shared" si="151"/>
        <v>2.2654072099420508E-23</v>
      </c>
      <c r="E681" s="9">
        <f t="shared" si="145"/>
        <v>2.2654072099420509E-20</v>
      </c>
      <c r="F681" s="9">
        <f t="shared" si="149"/>
        <v>10.72131481043378</v>
      </c>
      <c r="G681" s="9">
        <f t="shared" si="142"/>
        <v>10.72131481043378</v>
      </c>
      <c r="H681" s="9">
        <f t="shared" si="150"/>
        <v>7.0564413408586615E-2</v>
      </c>
      <c r="I681" s="9">
        <f t="shared" si="143"/>
        <v>7.0671626556690945E-2</v>
      </c>
      <c r="J681" s="11">
        <f t="shared" si="147"/>
        <v>4.8284070527774073E-2</v>
      </c>
    </row>
    <row r="682" spans="1:10" x14ac:dyDescent="0.2">
      <c r="A682" s="1">
        <f t="shared" si="148"/>
        <v>6.7999999999998912E-3</v>
      </c>
      <c r="B682" s="6">
        <f t="shared" si="146"/>
        <v>5.6905551418329074E-9</v>
      </c>
      <c r="C682" s="6">
        <f t="shared" si="144"/>
        <v>1.1381110283665811E-13</v>
      </c>
      <c r="D682" s="9">
        <f t="shared" si="151"/>
        <v>2.0812638352619224E-23</v>
      </c>
      <c r="E682" s="9">
        <f t="shared" si="145"/>
        <v>2.0812638352619224E-20</v>
      </c>
      <c r="F682" s="9">
        <f t="shared" si="149"/>
        <v>10.72131481043378</v>
      </c>
      <c r="G682" s="9">
        <f t="shared" si="142"/>
        <v>10.72131481043378</v>
      </c>
      <c r="H682" s="9">
        <f t="shared" si="150"/>
        <v>7.0671626556690945E-2</v>
      </c>
      <c r="I682" s="9">
        <f t="shared" si="143"/>
        <v>7.0778839704795274E-2</v>
      </c>
      <c r="J682" s="11">
        <f t="shared" si="147"/>
        <v>4.8357375987534659E-2</v>
      </c>
    </row>
    <row r="683" spans="1:10" x14ac:dyDescent="0.2">
      <c r="A683" s="1">
        <f t="shared" si="148"/>
        <v>6.8099999999998908E-3</v>
      </c>
      <c r="B683" s="6">
        <f t="shared" si="146"/>
        <v>5.4543759100897773E-9</v>
      </c>
      <c r="C683" s="6">
        <f t="shared" si="144"/>
        <v>1.0908751820179553E-13</v>
      </c>
      <c r="D683" s="9">
        <f t="shared" si="151"/>
        <v>1.9120885344405417E-23</v>
      </c>
      <c r="E683" s="9">
        <f t="shared" si="145"/>
        <v>1.9120885344405418E-20</v>
      </c>
      <c r="F683" s="9">
        <f t="shared" si="149"/>
        <v>10.72131481043378</v>
      </c>
      <c r="G683" s="9">
        <f t="shared" si="142"/>
        <v>10.72131481043378</v>
      </c>
      <c r="H683" s="9">
        <f t="shared" si="150"/>
        <v>7.0778839704795274E-2</v>
      </c>
      <c r="I683" s="9">
        <f t="shared" si="143"/>
        <v>7.0886052852899603E-2</v>
      </c>
      <c r="J683" s="11">
        <f t="shared" si="147"/>
        <v>4.8430681447295246E-2</v>
      </c>
    </row>
    <row r="684" spans="1:10" x14ac:dyDescent="0.2">
      <c r="A684" s="1">
        <f t="shared" si="148"/>
        <v>6.8199999999998904E-3</v>
      </c>
      <c r="B684" s="6">
        <f t="shared" si="146"/>
        <v>5.2279989960672536E-9</v>
      </c>
      <c r="C684" s="6">
        <f t="shared" si="144"/>
        <v>1.0455997992134505E-13</v>
      </c>
      <c r="D684" s="9">
        <f t="shared" si="151"/>
        <v>1.7566646292486484E-23</v>
      </c>
      <c r="E684" s="9">
        <f t="shared" si="145"/>
        <v>1.7566646292486484E-20</v>
      </c>
      <c r="F684" s="9">
        <f t="shared" si="149"/>
        <v>10.72131481043378</v>
      </c>
      <c r="G684" s="9">
        <f t="shared" si="142"/>
        <v>10.72131481043378</v>
      </c>
      <c r="H684" s="9">
        <f t="shared" si="150"/>
        <v>7.0886052852899603E-2</v>
      </c>
      <c r="I684" s="9">
        <f t="shared" si="143"/>
        <v>7.0993266001003932E-2</v>
      </c>
      <c r="J684" s="11">
        <f t="shared" si="147"/>
        <v>4.8503986907055825E-2</v>
      </c>
    </row>
    <row r="685" spans="1:10" x14ac:dyDescent="0.2">
      <c r="A685" s="1">
        <f t="shared" si="148"/>
        <v>6.82999999999989E-3</v>
      </c>
      <c r="B685" s="6">
        <f t="shared" si="146"/>
        <v>5.0110175670730839E-9</v>
      </c>
      <c r="C685" s="6">
        <f t="shared" si="144"/>
        <v>1.0022035134146167E-13</v>
      </c>
      <c r="D685" s="9">
        <f t="shared" si="151"/>
        <v>1.6138743390123217E-23</v>
      </c>
      <c r="E685" s="9">
        <f t="shared" si="145"/>
        <v>1.6138743390123218E-20</v>
      </c>
      <c r="F685" s="9">
        <f t="shared" si="149"/>
        <v>10.72131481043378</v>
      </c>
      <c r="G685" s="9">
        <f t="shared" si="142"/>
        <v>10.72131481043378</v>
      </c>
      <c r="H685" s="9">
        <f t="shared" si="150"/>
        <v>7.0993266001003932E-2</v>
      </c>
      <c r="I685" s="9">
        <f t="shared" si="143"/>
        <v>7.1100479149108262E-2</v>
      </c>
      <c r="J685" s="11">
        <f t="shared" si="147"/>
        <v>4.8577292366816412E-2</v>
      </c>
    </row>
    <row r="686" spans="1:10" x14ac:dyDescent="0.2">
      <c r="A686" s="1">
        <f t="shared" si="148"/>
        <v>6.8399999999998896E-3</v>
      </c>
      <c r="B686" s="6">
        <f t="shared" si="146"/>
        <v>4.8030416754869866E-9</v>
      </c>
      <c r="C686" s="6">
        <f t="shared" si="144"/>
        <v>9.606083350973972E-14</v>
      </c>
      <c r="D686" s="9">
        <f t="shared" si="151"/>
        <v>1.4826907417362305E-23</v>
      </c>
      <c r="E686" s="9">
        <f t="shared" si="145"/>
        <v>1.4826907417362305E-20</v>
      </c>
      <c r="F686" s="9">
        <f t="shared" si="149"/>
        <v>10.72131481043378</v>
      </c>
      <c r="G686" s="9">
        <f t="shared" si="142"/>
        <v>10.72131481043378</v>
      </c>
      <c r="H686" s="9">
        <f t="shared" si="150"/>
        <v>7.1100479149108262E-2</v>
      </c>
      <c r="I686" s="9">
        <f t="shared" si="143"/>
        <v>7.1207692297212591E-2</v>
      </c>
      <c r="J686" s="11">
        <f t="shared" si="147"/>
        <v>4.8650597826576984E-2</v>
      </c>
    </row>
    <row r="687" spans="1:10" x14ac:dyDescent="0.2">
      <c r="A687" s="1">
        <f t="shared" si="148"/>
        <v>6.8499999999998892E-3</v>
      </c>
      <c r="B687" s="6">
        <f t="shared" si="146"/>
        <v>4.6036975579671313E-9</v>
      </c>
      <c r="C687" s="6">
        <f t="shared" si="144"/>
        <v>9.2073951159342602E-14</v>
      </c>
      <c r="D687" s="9">
        <f t="shared" si="151"/>
        <v>1.3621703886658875E-23</v>
      </c>
      <c r="E687" s="9">
        <f t="shared" si="145"/>
        <v>1.3621703886658876E-20</v>
      </c>
      <c r="F687" s="9">
        <f t="shared" si="149"/>
        <v>10.72131481043378</v>
      </c>
      <c r="G687" s="9">
        <f t="shared" si="142"/>
        <v>10.72131481043378</v>
      </c>
      <c r="H687" s="9">
        <f t="shared" si="150"/>
        <v>7.1207692297212591E-2</v>
      </c>
      <c r="I687" s="9">
        <f t="shared" si="143"/>
        <v>7.131490544531692E-2</v>
      </c>
      <c r="J687" s="11">
        <f t="shared" si="147"/>
        <v>4.8723903286337571E-2</v>
      </c>
    </row>
    <row r="688" spans="1:10" x14ac:dyDescent="0.2">
      <c r="A688" s="1">
        <f t="shared" si="148"/>
        <v>6.8599999999998888E-3</v>
      </c>
      <c r="B688" s="6">
        <f t="shared" si="146"/>
        <v>4.4126269637424534E-9</v>
      </c>
      <c r="C688" s="6">
        <f t="shared" si="144"/>
        <v>8.8252539274849054E-14</v>
      </c>
      <c r="D688" s="9">
        <f t="shared" si="151"/>
        <v>1.2514465191745849E-23</v>
      </c>
      <c r="E688" s="9">
        <f t="shared" si="145"/>
        <v>1.2514465191745849E-20</v>
      </c>
      <c r="F688" s="9">
        <f t="shared" si="149"/>
        <v>10.72131481043378</v>
      </c>
      <c r="G688" s="9">
        <f t="shared" si="142"/>
        <v>10.72131481043378</v>
      </c>
      <c r="H688" s="9">
        <f t="shared" si="150"/>
        <v>7.131490544531692E-2</v>
      </c>
      <c r="I688" s="9">
        <f t="shared" si="143"/>
        <v>7.1422118593421249E-2</v>
      </c>
      <c r="J688" s="11">
        <f t="shared" si="147"/>
        <v>4.879720874609815E-2</v>
      </c>
    </row>
    <row r="689" spans="1:10" x14ac:dyDescent="0.2">
      <c r="A689" s="1">
        <f t="shared" si="148"/>
        <v>6.8699999999998883E-3</v>
      </c>
      <c r="B689" s="6">
        <f t="shared" si="146"/>
        <v>4.2294865107830543E-9</v>
      </c>
      <c r="C689" s="6">
        <f t="shared" si="144"/>
        <v>8.4589730215661073E-14</v>
      </c>
      <c r="D689" s="9">
        <f t="shared" si="151"/>
        <v>1.1497228271773199E-23</v>
      </c>
      <c r="E689" s="9">
        <f t="shared" si="145"/>
        <v>1.1497228271773199E-20</v>
      </c>
      <c r="F689" s="9">
        <f t="shared" si="149"/>
        <v>10.72131481043378</v>
      </c>
      <c r="G689" s="9">
        <f t="shared" si="142"/>
        <v>10.72131481043378</v>
      </c>
      <c r="H689" s="9">
        <f t="shared" si="150"/>
        <v>7.1422118593421249E-2</v>
      </c>
      <c r="I689" s="9">
        <f t="shared" si="143"/>
        <v>7.1529331741525579E-2</v>
      </c>
      <c r="J689" s="11">
        <f t="shared" si="147"/>
        <v>4.8870514205858737E-2</v>
      </c>
    </row>
    <row r="690" spans="1:10" x14ac:dyDescent="0.2">
      <c r="A690" s="1">
        <f t="shared" si="148"/>
        <v>6.8799999999998879E-3</v>
      </c>
      <c r="B690" s="6">
        <f t="shared" si="146"/>
        <v>4.0539470686921998E-9</v>
      </c>
      <c r="C690" s="6">
        <f t="shared" si="144"/>
        <v>8.1078941373843974E-14</v>
      </c>
      <c r="D690" s="9">
        <f t="shared" si="151"/>
        <v>1.0562677342412352E-23</v>
      </c>
      <c r="E690" s="9">
        <f t="shared" si="145"/>
        <v>1.0562677342412352E-20</v>
      </c>
      <c r="F690" s="9">
        <f t="shared" si="149"/>
        <v>10.72131481043378</v>
      </c>
      <c r="G690" s="9">
        <f t="shared" si="142"/>
        <v>10.72131481043378</v>
      </c>
      <c r="H690" s="9">
        <f t="shared" si="150"/>
        <v>7.1529331741525579E-2</v>
      </c>
      <c r="I690" s="9">
        <f t="shared" si="143"/>
        <v>7.1636544889629908E-2</v>
      </c>
      <c r="J690" s="11">
        <f t="shared" si="147"/>
        <v>4.8943819665619323E-2</v>
      </c>
    </row>
    <row r="691" spans="1:10" x14ac:dyDescent="0.2">
      <c r="A691" s="1">
        <f t="shared" si="148"/>
        <v>6.8899999999998875E-3</v>
      </c>
      <c r="B691" s="6">
        <f t="shared" si="146"/>
        <v>3.8856931672103411E-9</v>
      </c>
      <c r="C691" s="6">
        <f t="shared" si="144"/>
        <v>7.7713863344206805E-14</v>
      </c>
      <c r="D691" s="9">
        <f t="shared" si="151"/>
        <v>9.7040912820549893E-24</v>
      </c>
      <c r="E691" s="9">
        <f t="shared" si="145"/>
        <v>9.7040912820549892E-21</v>
      </c>
      <c r="F691" s="9">
        <f t="shared" si="149"/>
        <v>10.72131481043378</v>
      </c>
      <c r="G691" s="9">
        <f t="shared" si="142"/>
        <v>10.72131481043378</v>
      </c>
      <c r="H691" s="9">
        <f t="shared" si="150"/>
        <v>7.1636544889629908E-2</v>
      </c>
      <c r="I691" s="9">
        <f t="shared" si="143"/>
        <v>7.1743758037734237E-2</v>
      </c>
      <c r="J691" s="11">
        <f t="shared" si="147"/>
        <v>4.9017125125379903E-2</v>
      </c>
    </row>
    <row r="692" spans="1:10" x14ac:dyDescent="0.2">
      <c r="A692" s="1">
        <f t="shared" si="148"/>
        <v>6.8999999999998871E-3</v>
      </c>
      <c r="B692" s="6">
        <f t="shared" si="146"/>
        <v>3.7244224292686649E-9</v>
      </c>
      <c r="C692" s="6">
        <f t="shared" si="144"/>
        <v>7.4488448585373283E-14</v>
      </c>
      <c r="D692" s="9">
        <f t="shared" si="151"/>
        <v>8.9152952947201814E-24</v>
      </c>
      <c r="E692" s="9">
        <f t="shared" si="145"/>
        <v>8.9152952947201817E-21</v>
      </c>
      <c r="F692" s="9">
        <f t="shared" si="149"/>
        <v>10.72131481043378</v>
      </c>
      <c r="G692" s="9">
        <f t="shared" si="142"/>
        <v>10.72131481043378</v>
      </c>
      <c r="H692" s="9">
        <f t="shared" si="150"/>
        <v>7.1743758037734237E-2</v>
      </c>
      <c r="I692" s="9">
        <f t="shared" si="143"/>
        <v>7.1850971185838566E-2</v>
      </c>
      <c r="J692" s="11">
        <f t="shared" si="147"/>
        <v>4.9090430585140482E-2</v>
      </c>
    </row>
    <row r="693" spans="1:10" x14ac:dyDescent="0.2">
      <c r="A693" s="1">
        <f t="shared" si="148"/>
        <v>6.9099999999998867E-3</v>
      </c>
      <c r="B693" s="6">
        <f t="shared" si="146"/>
        <v>3.5698450275728031E-9</v>
      </c>
      <c r="C693" s="6">
        <f t="shared" si="144"/>
        <v>7.139690055145605E-14</v>
      </c>
      <c r="D693" s="9">
        <f t="shared" si="151"/>
        <v>8.1906165020355837E-24</v>
      </c>
      <c r="E693" s="9">
        <f t="shared" si="145"/>
        <v>8.1906165020355828E-21</v>
      </c>
      <c r="F693" s="9">
        <f t="shared" si="149"/>
        <v>10.72131481043378</v>
      </c>
      <c r="G693" s="9">
        <f t="shared" si="142"/>
        <v>10.72131481043378</v>
      </c>
      <c r="H693" s="9">
        <f t="shared" si="150"/>
        <v>7.1850971185838566E-2</v>
      </c>
      <c r="I693" s="9">
        <f t="shared" si="143"/>
        <v>7.1958184333942896E-2</v>
      </c>
      <c r="J693" s="11">
        <f t="shared" si="147"/>
        <v>4.9163736044901062E-2</v>
      </c>
    </row>
    <row r="694" spans="1:10" x14ac:dyDescent="0.2">
      <c r="A694" s="1">
        <f t="shared" si="148"/>
        <v>6.9199999999998863E-3</v>
      </c>
      <c r="B694" s="6">
        <f t="shared" si="146"/>
        <v>3.4216831637405493E-9</v>
      </c>
      <c r="C694" s="6">
        <f t="shared" si="144"/>
        <v>6.8433663274810976E-14</v>
      </c>
      <c r="D694" s="9">
        <f t="shared" si="151"/>
        <v>7.5248431449205541E-24</v>
      </c>
      <c r="E694" s="9">
        <f t="shared" si="145"/>
        <v>7.5248431449205546E-21</v>
      </c>
      <c r="F694" s="9">
        <f t="shared" si="149"/>
        <v>10.72131481043378</v>
      </c>
      <c r="G694" s="9">
        <f t="shared" si="142"/>
        <v>10.72131481043378</v>
      </c>
      <c r="H694" s="9">
        <f t="shared" si="150"/>
        <v>7.1958184333942896E-2</v>
      </c>
      <c r="I694" s="9">
        <f t="shared" si="143"/>
        <v>7.2065397482047225E-2</v>
      </c>
      <c r="J694" s="11">
        <f t="shared" si="147"/>
        <v>4.9237041504661648E-2</v>
      </c>
    </row>
    <row r="695" spans="1:10" x14ac:dyDescent="0.2">
      <c r="A695" s="1">
        <f t="shared" si="148"/>
        <v>6.9299999999998859E-3</v>
      </c>
      <c r="B695" s="6">
        <f t="shared" si="146"/>
        <v>3.2796705690571625E-9</v>
      </c>
      <c r="C695" s="6">
        <f t="shared" si="144"/>
        <v>6.5593411381143232E-14</v>
      </c>
      <c r="D695" s="9">
        <f t="shared" si="151"/>
        <v>6.9131871015552833E-24</v>
      </c>
      <c r="E695" s="9">
        <f t="shared" si="145"/>
        <v>6.9131871015552826E-21</v>
      </c>
      <c r="F695" s="9">
        <f t="shared" si="149"/>
        <v>10.72131481043378</v>
      </c>
      <c r="G695" s="9">
        <f t="shared" si="142"/>
        <v>10.72131481043378</v>
      </c>
      <c r="H695" s="9">
        <f t="shared" si="150"/>
        <v>7.2065397482047225E-2</v>
      </c>
      <c r="I695" s="9">
        <f t="shared" si="143"/>
        <v>7.2172610630151554E-2</v>
      </c>
      <c r="J695" s="11">
        <f t="shared" si="147"/>
        <v>4.9310346964422228E-2</v>
      </c>
    </row>
    <row r="696" spans="1:10" x14ac:dyDescent="0.2">
      <c r="A696" s="1">
        <f t="shared" si="148"/>
        <v>6.9399999999998855E-3</v>
      </c>
      <c r="B696" s="6">
        <f t="shared" si="146"/>
        <v>3.1435520259511934E-9</v>
      </c>
      <c r="C696" s="6">
        <f t="shared" si="144"/>
        <v>6.2871040519023867E-14</v>
      </c>
      <c r="D696" s="9">
        <f t="shared" si="151"/>
        <v>6.351249452072743E-24</v>
      </c>
      <c r="E696" s="9">
        <f t="shared" si="145"/>
        <v>6.3512494520727428E-21</v>
      </c>
      <c r="F696" s="9">
        <f t="shared" si="149"/>
        <v>10.72131481043378</v>
      </c>
      <c r="G696" s="9">
        <f t="shared" si="142"/>
        <v>10.72131481043378</v>
      </c>
      <c r="H696" s="9">
        <f t="shared" si="150"/>
        <v>7.2172610630151554E-2</v>
      </c>
      <c r="I696" s="9">
        <f t="shared" si="143"/>
        <v>7.2279823778255883E-2</v>
      </c>
      <c r="J696" s="11">
        <f t="shared" si="147"/>
        <v>4.9383652424182814E-2</v>
      </c>
    </row>
    <row r="697" spans="1:10" x14ac:dyDescent="0.2">
      <c r="A697" s="1">
        <f t="shared" si="148"/>
        <v>6.9499999999998851E-3</v>
      </c>
      <c r="B697" s="6">
        <f t="shared" si="146"/>
        <v>3.0130829093309623E-9</v>
      </c>
      <c r="C697" s="6">
        <f t="shared" si="144"/>
        <v>6.0261658186619239E-14</v>
      </c>
      <c r="D697" s="9">
        <f t="shared" si="151"/>
        <v>5.8349888423212991E-24</v>
      </c>
      <c r="E697" s="9">
        <f t="shared" si="145"/>
        <v>5.8349888423212992E-21</v>
      </c>
      <c r="F697" s="9">
        <f t="shared" si="149"/>
        <v>10.72131481043378</v>
      </c>
      <c r="G697" s="9">
        <f t="shared" ref="G697:G760" si="152">F697+E697*(A697-A696)</f>
        <v>10.72131481043378</v>
      </c>
      <c r="H697" s="9">
        <f t="shared" si="150"/>
        <v>7.2279823778255883E-2</v>
      </c>
      <c r="I697" s="9">
        <f t="shared" ref="I697:I760" si="153">H697+0.5*(F697+G697)*(A697-A696)</f>
        <v>7.2387036926360213E-2</v>
      </c>
      <c r="J697" s="11">
        <f t="shared" si="147"/>
        <v>4.94569578839434E-2</v>
      </c>
    </row>
    <row r="698" spans="1:10" x14ac:dyDescent="0.2">
      <c r="A698" s="1">
        <f t="shared" si="148"/>
        <v>6.9599999999998847E-3</v>
      </c>
      <c r="B698" s="6">
        <f t="shared" si="146"/>
        <v>2.8880287469571082E-9</v>
      </c>
      <c r="C698" s="6">
        <f t="shared" si="144"/>
        <v>5.7760574939142147E-14</v>
      </c>
      <c r="D698" s="9">
        <f t="shared" si="151"/>
        <v>5.3606924191746992E-24</v>
      </c>
      <c r="E698" s="9">
        <f t="shared" si="145"/>
        <v>5.3606924191746988E-21</v>
      </c>
      <c r="F698" s="9">
        <f t="shared" si="149"/>
        <v>10.72131481043378</v>
      </c>
      <c r="G698" s="9">
        <f t="shared" si="152"/>
        <v>10.72131481043378</v>
      </c>
      <c r="H698" s="9">
        <f t="shared" si="150"/>
        <v>7.2387036926360213E-2</v>
      </c>
      <c r="I698" s="9">
        <f t="shared" si="153"/>
        <v>7.2494250074464542E-2</v>
      </c>
      <c r="J698" s="11">
        <f t="shared" si="147"/>
        <v>4.9530263343703973E-2</v>
      </c>
    </row>
    <row r="699" spans="1:10" x14ac:dyDescent="0.2">
      <c r="A699" s="1">
        <f t="shared" si="148"/>
        <v>6.9699999999998843E-3</v>
      </c>
      <c r="B699" s="6">
        <f t="shared" si="146"/>
        <v>2.7681647980614919E-9</v>
      </c>
      <c r="C699" s="6">
        <f t="shared" si="144"/>
        <v>5.5363295961229825E-14</v>
      </c>
      <c r="D699" s="9">
        <f t="shared" si="151"/>
        <v>4.9249491283628614E-24</v>
      </c>
      <c r="E699" s="9">
        <f t="shared" si="145"/>
        <v>4.9249491283628609E-21</v>
      </c>
      <c r="F699" s="9">
        <f t="shared" si="149"/>
        <v>10.72131481043378</v>
      </c>
      <c r="G699" s="9">
        <f t="shared" si="152"/>
        <v>10.72131481043378</v>
      </c>
      <c r="H699" s="9">
        <f t="shared" si="150"/>
        <v>7.2494250074464542E-2</v>
      </c>
      <c r="I699" s="9">
        <f t="shared" si="153"/>
        <v>7.2601463222568871E-2</v>
      </c>
      <c r="J699" s="11">
        <f t="shared" si="147"/>
        <v>4.9603568803464559E-2</v>
      </c>
    </row>
    <row r="700" spans="1:10" x14ac:dyDescent="0.2">
      <c r="A700" s="1">
        <f t="shared" si="148"/>
        <v>6.9799999999998839E-3</v>
      </c>
      <c r="B700" s="6">
        <f t="shared" si="146"/>
        <v>2.6532756494548131E-9</v>
      </c>
      <c r="C700" s="6">
        <f t="shared" si="144"/>
        <v>5.3065512989096252E-14</v>
      </c>
      <c r="D700" s="9">
        <f t="shared" si="151"/>
        <v>4.5246251827848953E-24</v>
      </c>
      <c r="E700" s="9">
        <f t="shared" si="145"/>
        <v>4.5246251827848953E-21</v>
      </c>
      <c r="F700" s="9">
        <f t="shared" si="149"/>
        <v>10.72131481043378</v>
      </c>
      <c r="G700" s="9">
        <f t="shared" si="152"/>
        <v>10.72131481043378</v>
      </c>
      <c r="H700" s="9">
        <f t="shared" si="150"/>
        <v>7.2601463222568871E-2</v>
      </c>
      <c r="I700" s="9">
        <f t="shared" si="153"/>
        <v>7.27086763706732E-2</v>
      </c>
      <c r="J700" s="11">
        <f t="shared" si="147"/>
        <v>4.9676874263225139E-2</v>
      </c>
    </row>
    <row r="701" spans="1:10" x14ac:dyDescent="0.2">
      <c r="A701" s="1">
        <f t="shared" si="148"/>
        <v>6.9899999999998835E-3</v>
      </c>
      <c r="B701" s="6">
        <f t="shared" si="146"/>
        <v>2.5431548283974319E-9</v>
      </c>
      <c r="C701" s="6">
        <f t="shared" si="144"/>
        <v>5.0863096567948627E-14</v>
      </c>
      <c r="D701" s="9">
        <f t="shared" si="151"/>
        <v>4.1568415248781904E-24</v>
      </c>
      <c r="E701" s="9">
        <f t="shared" si="145"/>
        <v>4.15684152487819E-21</v>
      </c>
      <c r="F701" s="9">
        <f t="shared" si="149"/>
        <v>10.72131481043378</v>
      </c>
      <c r="G701" s="9">
        <f t="shared" si="152"/>
        <v>10.72131481043378</v>
      </c>
      <c r="H701" s="9">
        <f t="shared" si="150"/>
        <v>7.27086763706732E-2</v>
      </c>
      <c r="I701" s="9">
        <f t="shared" si="153"/>
        <v>7.281588951877753E-2</v>
      </c>
      <c r="J701" s="11">
        <f t="shared" si="147"/>
        <v>4.9750179722985725E-2</v>
      </c>
    </row>
    <row r="702" spans="1:10" x14ac:dyDescent="0.2">
      <c r="A702" s="1">
        <f t="shared" si="148"/>
        <v>6.9999999999998831E-3</v>
      </c>
      <c r="B702" s="6">
        <f t="shared" si="146"/>
        <v>2.437604431537333E-9</v>
      </c>
      <c r="C702" s="6">
        <f t="shared" si="144"/>
        <v>4.8752088630746646E-14</v>
      </c>
      <c r="D702" s="9">
        <f t="shared" si="151"/>
        <v>3.8189531209557842E-24</v>
      </c>
      <c r="E702" s="9">
        <f t="shared" si="145"/>
        <v>3.8189531209557839E-21</v>
      </c>
      <c r="F702" s="9">
        <f t="shared" si="149"/>
        <v>10.72131481043378</v>
      </c>
      <c r="G702" s="9">
        <f t="shared" si="152"/>
        <v>10.72131481043378</v>
      </c>
      <c r="H702" s="9">
        <f t="shared" si="150"/>
        <v>7.281588951877753E-2</v>
      </c>
      <c r="I702" s="9">
        <f t="shared" si="153"/>
        <v>7.2923102666881859E-2</v>
      </c>
      <c r="J702" s="11">
        <f t="shared" si="147"/>
        <v>4.9823485182746305E-2</v>
      </c>
    </row>
    <row r="703" spans="1:10" x14ac:dyDescent="0.2">
      <c r="A703" s="1">
        <f t="shared" si="148"/>
        <v>7.0099999999998826E-3</v>
      </c>
      <c r="B703" s="6">
        <f t="shared" si="146"/>
        <v>2.3364347692486982E-9</v>
      </c>
      <c r="C703" s="6">
        <f t="shared" si="144"/>
        <v>4.6728695384973949E-14</v>
      </c>
      <c r="D703" s="9">
        <f t="shared" si="151"/>
        <v>3.5085299386017386E-24</v>
      </c>
      <c r="E703" s="9">
        <f t="shared" si="145"/>
        <v>3.5085299386017386E-21</v>
      </c>
      <c r="F703" s="9">
        <f t="shared" si="149"/>
        <v>10.72131481043378</v>
      </c>
      <c r="G703" s="9">
        <f t="shared" si="152"/>
        <v>10.72131481043378</v>
      </c>
      <c r="H703" s="9">
        <f t="shared" si="150"/>
        <v>7.2923102666881859E-2</v>
      </c>
      <c r="I703" s="9">
        <f t="shared" si="153"/>
        <v>7.3030315814986188E-2</v>
      </c>
      <c r="J703" s="11">
        <f t="shared" si="147"/>
        <v>4.9896790642506891E-2</v>
      </c>
    </row>
    <row r="704" spans="1:10" x14ac:dyDescent="0.2">
      <c r="A704" s="1">
        <f t="shared" si="148"/>
        <v>7.0199999999998822E-3</v>
      </c>
      <c r="B704" s="6">
        <f t="shared" si="146"/>
        <v>2.2394640247316077E-9</v>
      </c>
      <c r="C704" s="6">
        <f t="shared" si="144"/>
        <v>4.4789280494632147E-14</v>
      </c>
      <c r="D704" s="9">
        <f t="shared" si="151"/>
        <v>3.2233394703163617E-24</v>
      </c>
      <c r="E704" s="9">
        <f t="shared" si="145"/>
        <v>3.2233394703163615E-21</v>
      </c>
      <c r="F704" s="9">
        <f t="shared" si="149"/>
        <v>10.72131481043378</v>
      </c>
      <c r="G704" s="9">
        <f t="shared" si="152"/>
        <v>10.72131481043378</v>
      </c>
      <c r="H704" s="9">
        <f t="shared" si="150"/>
        <v>7.3030315814986188E-2</v>
      </c>
      <c r="I704" s="9">
        <f t="shared" si="153"/>
        <v>7.3137528963090517E-2</v>
      </c>
      <c r="J704" s="11">
        <f t="shared" si="147"/>
        <v>4.9970096102267464E-2</v>
      </c>
    </row>
    <row r="705" spans="1:10" x14ac:dyDescent="0.2">
      <c r="A705" s="1">
        <f t="shared" si="148"/>
        <v>7.0299999999998818E-3</v>
      </c>
      <c r="B705" s="6">
        <f t="shared" si="146"/>
        <v>2.1465179272605121E-9</v>
      </c>
      <c r="C705" s="6">
        <f t="shared" si="144"/>
        <v>4.2930358545210232E-14</v>
      </c>
      <c r="D705" s="9">
        <f t="shared" si="151"/>
        <v>2.9613306777254263E-24</v>
      </c>
      <c r="E705" s="9">
        <f t="shared" si="145"/>
        <v>2.9613306777254263E-21</v>
      </c>
      <c r="F705" s="9">
        <f t="shared" si="149"/>
        <v>10.72131481043378</v>
      </c>
      <c r="G705" s="9">
        <f t="shared" si="152"/>
        <v>10.72131481043378</v>
      </c>
      <c r="H705" s="9">
        <f t="shared" si="150"/>
        <v>7.3137528963090517E-2</v>
      </c>
      <c r="I705" s="9">
        <f t="shared" si="153"/>
        <v>7.3244742111194847E-2</v>
      </c>
      <c r="J705" s="11">
        <f t="shared" si="147"/>
        <v>5.004340156202805E-2</v>
      </c>
    </row>
    <row r="706" spans="1:10" x14ac:dyDescent="0.2">
      <c r="A706" s="1">
        <f t="shared" si="148"/>
        <v>7.0399999999998814E-3</v>
      </c>
      <c r="B706" s="6">
        <f t="shared" si="146"/>
        <v>2.0574294389939784E-9</v>
      </c>
      <c r="C706" s="6">
        <f t="shared" ref="C706:C769" si="154">4*3.1415*0.0000001*B706/(2*3.1415*(($L$25/2000)+($L$23/2000)))</f>
        <v>4.1148588779879562E-14</v>
      </c>
      <c r="D706" s="9">
        <f t="shared" si="151"/>
        <v>2.720619240882181E-24</v>
      </c>
      <c r="E706" s="9">
        <f t="shared" ref="E706:E769" si="155">D706/($L$21/1000)</f>
        <v>2.7206192408821808E-21</v>
      </c>
      <c r="F706" s="9">
        <f t="shared" si="149"/>
        <v>10.72131481043378</v>
      </c>
      <c r="G706" s="9">
        <f t="shared" si="152"/>
        <v>10.72131481043378</v>
      </c>
      <c r="H706" s="9">
        <f t="shared" si="150"/>
        <v>7.3244742111194847E-2</v>
      </c>
      <c r="I706" s="9">
        <f t="shared" si="153"/>
        <v>7.3351955259299176E-2</v>
      </c>
      <c r="J706" s="11">
        <f t="shared" si="147"/>
        <v>5.0116707021788637E-2</v>
      </c>
    </row>
    <row r="707" spans="1:10" x14ac:dyDescent="0.2">
      <c r="A707" s="1">
        <f t="shared" si="148"/>
        <v>7.049999999999881E-3</v>
      </c>
      <c r="B707" s="6">
        <f t="shared" ref="B707:B770" si="156">IF($L$16&gt;0,($L$9/($L$16*($L$3/1000000000)))*0.5*(EXP(($L$16-$L$14)*A707)-EXP(-($L$16+$L$14)*A707)),($L$9/($L$18*($L$3/1000000000)))*EXP(-$L$14*A707)*SIN($L$18*A707))</f>
        <v>1.9720384547831157E-9</v>
      </c>
      <c r="C707" s="6">
        <f t="shared" si="154"/>
        <v>3.944076909566231E-14</v>
      </c>
      <c r="D707" s="9">
        <f t="shared" si="151"/>
        <v>2.4994740065785465E-24</v>
      </c>
      <c r="E707" s="9">
        <f t="shared" si="155"/>
        <v>2.4994740065785465E-21</v>
      </c>
      <c r="F707" s="9">
        <f t="shared" si="149"/>
        <v>10.72131481043378</v>
      </c>
      <c r="G707" s="9">
        <f t="shared" si="152"/>
        <v>10.72131481043378</v>
      </c>
      <c r="H707" s="9">
        <f t="shared" si="150"/>
        <v>7.3351955259299176E-2</v>
      </c>
      <c r="I707" s="9">
        <f t="shared" si="153"/>
        <v>7.3459168407403505E-2</v>
      </c>
      <c r="J707" s="11">
        <f t="shared" si="147"/>
        <v>5.0190012481549216E-2</v>
      </c>
    </row>
    <row r="708" spans="1:10" x14ac:dyDescent="0.2">
      <c r="A708" s="1">
        <f t="shared" si="148"/>
        <v>7.0599999999998806E-3</v>
      </c>
      <c r="B708" s="6">
        <f t="shared" si="156"/>
        <v>1.8901915144389911E-9</v>
      </c>
      <c r="C708" s="6">
        <f t="shared" si="154"/>
        <v>3.7803830288779812E-14</v>
      </c>
      <c r="D708" s="9">
        <f t="shared" si="151"/>
        <v>2.2963045382036251E-24</v>
      </c>
      <c r="E708" s="9">
        <f t="shared" si="155"/>
        <v>2.2963045382036252E-21</v>
      </c>
      <c r="F708" s="9">
        <f t="shared" si="149"/>
        <v>10.72131481043378</v>
      </c>
      <c r="G708" s="9">
        <f t="shared" si="152"/>
        <v>10.72131481043378</v>
      </c>
      <c r="H708" s="9">
        <f t="shared" si="150"/>
        <v>7.3459168407403505E-2</v>
      </c>
      <c r="I708" s="9">
        <f t="shared" si="153"/>
        <v>7.3566381555507834E-2</v>
      </c>
      <c r="J708" s="11">
        <f t="shared" si="147"/>
        <v>5.0263317941309803E-2</v>
      </c>
    </row>
    <row r="709" spans="1:10" x14ac:dyDescent="0.2">
      <c r="A709" s="1">
        <f t="shared" si="148"/>
        <v>7.0699999999998802E-3</v>
      </c>
      <c r="B709" s="6">
        <f t="shared" si="156"/>
        <v>1.8117415269420255E-9</v>
      </c>
      <c r="C709" s="6">
        <f t="shared" si="154"/>
        <v>3.6234830538840506E-14</v>
      </c>
      <c r="D709" s="9">
        <f t="shared" si="151"/>
        <v>2.1096496776106096E-24</v>
      </c>
      <c r="E709" s="9">
        <f t="shared" si="155"/>
        <v>2.1096496776106096E-21</v>
      </c>
      <c r="F709" s="9">
        <f t="shared" si="149"/>
        <v>10.72131481043378</v>
      </c>
      <c r="G709" s="9">
        <f t="shared" si="152"/>
        <v>10.72131481043378</v>
      </c>
      <c r="H709" s="9">
        <f t="shared" si="150"/>
        <v>7.3566381555507834E-2</v>
      </c>
      <c r="I709" s="9">
        <f t="shared" si="153"/>
        <v>7.3673594703612164E-2</v>
      </c>
      <c r="J709" s="11">
        <f t="shared" si="147"/>
        <v>5.0336623401070382E-2</v>
      </c>
    </row>
    <row r="710" spans="1:10" x14ac:dyDescent="0.2">
      <c r="A710" s="1">
        <f t="shared" si="148"/>
        <v>7.0799999999998798E-3</v>
      </c>
      <c r="B710" s="6">
        <f t="shared" si="156"/>
        <v>1.7365475060977896E-9</v>
      </c>
      <c r="C710" s="6">
        <f t="shared" si="154"/>
        <v>3.4730950121955782E-14</v>
      </c>
      <c r="D710" s="9">
        <f t="shared" si="151"/>
        <v>1.9381670367312236E-24</v>
      </c>
      <c r="E710" s="9">
        <f t="shared" si="155"/>
        <v>1.9381670367312234E-21</v>
      </c>
      <c r="F710" s="9">
        <f t="shared" si="149"/>
        <v>10.72131481043378</v>
      </c>
      <c r="G710" s="9">
        <f t="shared" si="152"/>
        <v>10.72131481043378</v>
      </c>
      <c r="H710" s="9">
        <f t="shared" si="150"/>
        <v>7.3673594703612164E-2</v>
      </c>
      <c r="I710" s="9">
        <f t="shared" si="153"/>
        <v>7.3780807851716493E-2</v>
      </c>
      <c r="J710" s="11">
        <f t="shared" ref="J710:J773" si="157">(4*0.0000001*LN(1+(2*$L$23/$L$25))*$L$9*$L$9/(($L$21/1000)*4*$L$16*$L$16*($L$3/1000000000)*($L$3/1000000000)))*((0.25*EXP(2*($L$16-$L$14)*A710)/(($L$16-$L$14)*($L$16-$L$14)))+(0.25*EXP(-2*($L$16+$L$14)*A710)/(($L$16+$L$14)*($L$16+$L$14)))-(0.5*EXP(-2*$L$14*A710)/($L$14*$L$14))+((0.5/($L$16+$L$14))-(0.5/($L$16-$L$14))-(1/$L$14))*A710+(0.5/($L$14*$L$14))-(0.25/(($L$16-$L$14)*($L$16-$L$14)))-(0.25/(($L$16+$L$14)*($L$16+$L$14))))</f>
        <v>5.0409928860830969E-2</v>
      </c>
    </row>
    <row r="711" spans="1:10" x14ac:dyDescent="0.2">
      <c r="A711" s="1">
        <f t="shared" si="148"/>
        <v>7.0899999999998794E-3</v>
      </c>
      <c r="B711" s="6">
        <f t="shared" si="156"/>
        <v>1.6644743171639732E-9</v>
      </c>
      <c r="C711" s="6">
        <f t="shared" si="154"/>
        <v>3.3289486343279456E-14</v>
      </c>
      <c r="D711" s="9">
        <f t="shared" si="151"/>
        <v>1.7806233433628992E-24</v>
      </c>
      <c r="E711" s="9">
        <f t="shared" si="155"/>
        <v>1.7806233433628991E-21</v>
      </c>
      <c r="F711" s="9">
        <f t="shared" si="149"/>
        <v>10.72131481043378</v>
      </c>
      <c r="G711" s="9">
        <f t="shared" si="152"/>
        <v>10.72131481043378</v>
      </c>
      <c r="H711" s="9">
        <f t="shared" si="150"/>
        <v>7.3780807851716493E-2</v>
      </c>
      <c r="I711" s="9">
        <f t="shared" si="153"/>
        <v>7.3888020999820822E-2</v>
      </c>
      <c r="J711" s="11">
        <f t="shared" si="157"/>
        <v>5.0483234320591541E-2</v>
      </c>
    </row>
    <row r="712" spans="1:10" x14ac:dyDescent="0.2">
      <c r="A712" s="1">
        <f t="shared" si="148"/>
        <v>7.099999999999879E-3</v>
      </c>
      <c r="B712" s="6">
        <f t="shared" si="156"/>
        <v>1.5953924339933785E-9</v>
      </c>
      <c r="C712" s="6">
        <f t="shared" si="154"/>
        <v>3.1907848679867562E-14</v>
      </c>
      <c r="D712" s="9">
        <f t="shared" si="151"/>
        <v>1.6358855716978005E-24</v>
      </c>
      <c r="E712" s="9">
        <f t="shared" si="155"/>
        <v>1.6358855716978004E-21</v>
      </c>
      <c r="F712" s="9">
        <f t="shared" si="149"/>
        <v>10.72131481043378</v>
      </c>
      <c r="G712" s="9">
        <f t="shared" si="152"/>
        <v>10.72131481043378</v>
      </c>
      <c r="H712" s="9">
        <f t="shared" si="150"/>
        <v>7.3888020999820822E-2</v>
      </c>
      <c r="I712" s="9">
        <f t="shared" si="153"/>
        <v>7.3995234147925151E-2</v>
      </c>
      <c r="J712" s="11">
        <f t="shared" si="157"/>
        <v>5.0556539780352128E-2</v>
      </c>
    </row>
    <row r="713" spans="1:10" x14ac:dyDescent="0.2">
      <c r="A713" s="1">
        <f t="shared" si="148"/>
        <v>7.1099999999998786E-3</v>
      </c>
      <c r="B713" s="6">
        <f t="shared" si="156"/>
        <v>1.5291777062562896E-9</v>
      </c>
      <c r="C713" s="6">
        <f t="shared" si="154"/>
        <v>3.0583554125125789E-14</v>
      </c>
      <c r="D713" s="9">
        <f t="shared" si="151"/>
        <v>1.5029127938056111E-24</v>
      </c>
      <c r="E713" s="9">
        <f t="shared" si="155"/>
        <v>1.5029127938056111E-21</v>
      </c>
      <c r="F713" s="9">
        <f t="shared" si="149"/>
        <v>10.72131481043378</v>
      </c>
      <c r="G713" s="9">
        <f t="shared" si="152"/>
        <v>10.72131481043378</v>
      </c>
      <c r="H713" s="9">
        <f t="shared" si="150"/>
        <v>7.3995234147925151E-2</v>
      </c>
      <c r="I713" s="9">
        <f t="shared" si="153"/>
        <v>7.4102447296029481E-2</v>
      </c>
      <c r="J713" s="11">
        <f t="shared" si="157"/>
        <v>5.0629845240112714E-2</v>
      </c>
    </row>
    <row r="714" spans="1:10" x14ac:dyDescent="0.2">
      <c r="A714" s="1">
        <f t="shared" si="148"/>
        <v>7.1199999999998782E-3</v>
      </c>
      <c r="B714" s="6">
        <f t="shared" si="156"/>
        <v>1.4657111363240677E-9</v>
      </c>
      <c r="C714" s="6">
        <f t="shared" si="154"/>
        <v>2.9314222726481345E-14</v>
      </c>
      <c r="D714" s="9">
        <f t="shared" si="151"/>
        <v>1.3807486934678239E-24</v>
      </c>
      <c r="E714" s="9">
        <f t="shared" si="155"/>
        <v>1.3807486934678239E-21</v>
      </c>
      <c r="F714" s="9">
        <f t="shared" si="149"/>
        <v>10.72131481043378</v>
      </c>
      <c r="G714" s="9">
        <f t="shared" si="152"/>
        <v>10.72131481043378</v>
      </c>
      <c r="H714" s="9">
        <f t="shared" si="150"/>
        <v>7.4102447296029481E-2</v>
      </c>
      <c r="I714" s="9">
        <f t="shared" si="153"/>
        <v>7.420966044413381E-2</v>
      </c>
      <c r="J714" s="11">
        <f t="shared" si="157"/>
        <v>5.0703150699873294E-2</v>
      </c>
    </row>
    <row r="715" spans="1:10" x14ac:dyDescent="0.2">
      <c r="A715" s="1">
        <f t="shared" si="148"/>
        <v>7.1299999999998778E-3</v>
      </c>
      <c r="B715" s="6">
        <f t="shared" si="156"/>
        <v>1.4048786654128255E-9</v>
      </c>
      <c r="C715" s="6">
        <f t="shared" si="154"/>
        <v>2.8097573308256505E-14</v>
      </c>
      <c r="D715" s="9">
        <f t="shared" si="151"/>
        <v>1.2685146885240195E-24</v>
      </c>
      <c r="E715" s="9">
        <f t="shared" si="155"/>
        <v>1.2685146885240195E-21</v>
      </c>
      <c r="F715" s="9">
        <f t="shared" si="149"/>
        <v>10.72131481043378</v>
      </c>
      <c r="G715" s="9">
        <f t="shared" si="152"/>
        <v>10.72131481043378</v>
      </c>
      <c r="H715" s="9">
        <f t="shared" si="150"/>
        <v>7.420966044413381E-2</v>
      </c>
      <c r="I715" s="9">
        <f t="shared" si="153"/>
        <v>7.4316873592238139E-2</v>
      </c>
      <c r="J715" s="11">
        <f t="shared" si="157"/>
        <v>5.077645615963388E-2</v>
      </c>
    </row>
    <row r="716" spans="1:10" x14ac:dyDescent="0.2">
      <c r="A716" s="1">
        <f t="shared" si="148"/>
        <v>7.1399999999998773E-3</v>
      </c>
      <c r="B716" s="6">
        <f t="shared" si="156"/>
        <v>1.3465709686030173E-9</v>
      </c>
      <c r="C716" s="6">
        <f t="shared" si="154"/>
        <v>2.6931419372060341E-14</v>
      </c>
      <c r="D716" s="9">
        <f t="shared" si="151"/>
        <v>1.1654036122676224E-24</v>
      </c>
      <c r="E716" s="9">
        <f t="shared" si="155"/>
        <v>1.1654036122676225E-21</v>
      </c>
      <c r="F716" s="9">
        <f t="shared" si="149"/>
        <v>10.72131481043378</v>
      </c>
      <c r="G716" s="9">
        <f t="shared" si="152"/>
        <v>10.72131481043378</v>
      </c>
      <c r="H716" s="9">
        <f t="shared" si="150"/>
        <v>7.4316873592238139E-2</v>
      </c>
      <c r="I716" s="9">
        <f t="shared" si="153"/>
        <v>7.4424086740342468E-2</v>
      </c>
      <c r="J716" s="11">
        <f t="shared" si="157"/>
        <v>5.084976161939446E-2</v>
      </c>
    </row>
    <row r="717" spans="1:10" x14ac:dyDescent="0.2">
      <c r="A717" s="1">
        <f t="shared" si="148"/>
        <v>7.1499999999998769E-3</v>
      </c>
      <c r="B717" s="6">
        <f t="shared" si="156"/>
        <v>1.2906832583663979E-9</v>
      </c>
      <c r="C717" s="6">
        <f t="shared" si="154"/>
        <v>2.5813665167327955E-14</v>
      </c>
      <c r="D717" s="9">
        <f t="shared" si="151"/>
        <v>1.0706739084485551E-24</v>
      </c>
      <c r="E717" s="9">
        <f t="shared" si="155"/>
        <v>1.070673908448555E-21</v>
      </c>
      <c r="F717" s="9">
        <f t="shared" si="149"/>
        <v>10.72131481043378</v>
      </c>
      <c r="G717" s="9">
        <f t="shared" si="152"/>
        <v>10.72131481043378</v>
      </c>
      <c r="H717" s="9">
        <f t="shared" si="150"/>
        <v>7.4424086740342468E-2</v>
      </c>
      <c r="I717" s="9">
        <f t="shared" si="153"/>
        <v>7.4531299888446798E-2</v>
      </c>
      <c r="J717" s="11">
        <f t="shared" si="157"/>
        <v>5.0923067079155046E-2</v>
      </c>
    </row>
    <row r="718" spans="1:10" x14ac:dyDescent="0.2">
      <c r="A718" s="1">
        <f t="shared" si="148"/>
        <v>7.1599999999998765E-3</v>
      </c>
      <c r="B718" s="6">
        <f t="shared" si="156"/>
        <v>1.237115096247423E-9</v>
      </c>
      <c r="C718" s="6">
        <f t="shared" si="154"/>
        <v>2.4742301924948454E-14</v>
      </c>
      <c r="D718" s="9">
        <f t="shared" si="151"/>
        <v>9.836442981345998E-25</v>
      </c>
      <c r="E718" s="9">
        <f t="shared" si="155"/>
        <v>9.8364429813459972E-22</v>
      </c>
      <c r="F718" s="9">
        <f t="shared" si="149"/>
        <v>10.72131481043378</v>
      </c>
      <c r="G718" s="9">
        <f t="shared" si="152"/>
        <v>10.72131481043378</v>
      </c>
      <c r="H718" s="9">
        <f t="shared" si="150"/>
        <v>7.4531299888446798E-2</v>
      </c>
      <c r="I718" s="9">
        <f t="shared" si="153"/>
        <v>7.4638513036551127E-2</v>
      </c>
      <c r="J718" s="11">
        <f t="shared" si="157"/>
        <v>5.0996372538915619E-2</v>
      </c>
    </row>
    <row r="719" spans="1:10" x14ac:dyDescent="0.2">
      <c r="A719" s="1">
        <f t="shared" si="148"/>
        <v>7.1699999999998761E-3</v>
      </c>
      <c r="B719" s="6">
        <f t="shared" si="156"/>
        <v>1.1857702123604995E-9</v>
      </c>
      <c r="C719" s="6">
        <f t="shared" si="154"/>
        <v>2.3715404247209986E-14</v>
      </c>
      <c r="D719" s="9">
        <f t="shared" si="151"/>
        <v>9.0368888007621853E-25</v>
      </c>
      <c r="E719" s="9">
        <f t="shared" si="155"/>
        <v>9.0368888007621842E-22</v>
      </c>
      <c r="F719" s="9">
        <f t="shared" si="149"/>
        <v>10.72131481043378</v>
      </c>
      <c r="G719" s="9">
        <f t="shared" si="152"/>
        <v>10.72131481043378</v>
      </c>
      <c r="H719" s="9">
        <f t="shared" si="150"/>
        <v>7.4638513036551127E-2</v>
      </c>
      <c r="I719" s="9">
        <f t="shared" si="153"/>
        <v>7.4745726184655456E-2</v>
      </c>
      <c r="J719" s="11">
        <f t="shared" si="157"/>
        <v>5.1069677998676205E-2</v>
      </c>
    </row>
    <row r="720" spans="1:10" x14ac:dyDescent="0.2">
      <c r="A720" s="1">
        <f t="shared" si="148"/>
        <v>7.1799999999998757E-3</v>
      </c>
      <c r="B720" s="6">
        <f t="shared" si="156"/>
        <v>1.1365563323788422E-9</v>
      </c>
      <c r="C720" s="6">
        <f t="shared" si="154"/>
        <v>2.2731126647576839E-14</v>
      </c>
      <c r="D720" s="9">
        <f t="shared" si="151"/>
        <v>8.3023262933779263E-25</v>
      </c>
      <c r="E720" s="9">
        <f t="shared" si="155"/>
        <v>8.302326293377926E-22</v>
      </c>
      <c r="F720" s="9">
        <f t="shared" si="149"/>
        <v>10.72131481043378</v>
      </c>
      <c r="G720" s="9">
        <f t="shared" si="152"/>
        <v>10.72131481043378</v>
      </c>
      <c r="H720" s="9">
        <f t="shared" si="150"/>
        <v>7.4745726184655456E-2</v>
      </c>
      <c r="I720" s="9">
        <f t="shared" si="153"/>
        <v>7.4852939332759785E-2</v>
      </c>
      <c r="J720" s="11">
        <f t="shared" si="157"/>
        <v>5.1142983458436791E-2</v>
      </c>
    </row>
    <row r="721" spans="1:10" x14ac:dyDescent="0.2">
      <c r="A721" s="1">
        <f t="shared" si="148"/>
        <v>7.1899999999998753E-3</v>
      </c>
      <c r="B721" s="6">
        <f t="shared" si="156"/>
        <v>1.0893850117038678E-9</v>
      </c>
      <c r="C721" s="6">
        <f t="shared" si="154"/>
        <v>2.1787700234077351E-14</v>
      </c>
      <c r="D721" s="9">
        <f t="shared" si="151"/>
        <v>7.6274726182201547E-25</v>
      </c>
      <c r="E721" s="9">
        <f t="shared" si="155"/>
        <v>7.6274726182201549E-22</v>
      </c>
      <c r="F721" s="9">
        <f t="shared" si="149"/>
        <v>10.72131481043378</v>
      </c>
      <c r="G721" s="9">
        <f t="shared" si="152"/>
        <v>10.72131481043378</v>
      </c>
      <c r="H721" s="9">
        <f t="shared" si="150"/>
        <v>7.4852939332759785E-2</v>
      </c>
      <c r="I721" s="9">
        <f t="shared" si="153"/>
        <v>7.4960152480864115E-2</v>
      </c>
      <c r="J721" s="11">
        <f t="shared" si="157"/>
        <v>5.1216288918197371E-2</v>
      </c>
    </row>
    <row r="722" spans="1:10" x14ac:dyDescent="0.2">
      <c r="A722" s="1">
        <f t="shared" si="148"/>
        <v>7.1999999999998749E-3</v>
      </c>
      <c r="B722" s="6">
        <f t="shared" si="156"/>
        <v>1.0441714765172413E-9</v>
      </c>
      <c r="C722" s="6">
        <f t="shared" si="154"/>
        <v>2.0883429530344822E-14</v>
      </c>
      <c r="D722" s="9">
        <f t="shared" si="151"/>
        <v>7.0074743494606123E-25</v>
      </c>
      <c r="E722" s="9">
        <f t="shared" si="155"/>
        <v>7.0074743494606118E-22</v>
      </c>
      <c r="F722" s="9">
        <f t="shared" si="149"/>
        <v>10.72131481043378</v>
      </c>
      <c r="G722" s="9">
        <f t="shared" si="152"/>
        <v>10.72131481043378</v>
      </c>
      <c r="H722" s="9">
        <f t="shared" si="150"/>
        <v>7.4960152480864115E-2</v>
      </c>
      <c r="I722" s="9">
        <f t="shared" si="153"/>
        <v>7.5067365628968444E-2</v>
      </c>
      <c r="J722" s="11">
        <f t="shared" si="157"/>
        <v>5.1289594377957957E-2</v>
      </c>
    </row>
    <row r="723" spans="1:10" x14ac:dyDescent="0.2">
      <c r="A723" s="1">
        <f t="shared" si="148"/>
        <v>7.2099999999998745E-3</v>
      </c>
      <c r="B723" s="6">
        <f t="shared" si="156"/>
        <v>1.0008344714298115E-9</v>
      </c>
      <c r="C723" s="6">
        <f t="shared" si="154"/>
        <v>2.0016689428596223E-14</v>
      </c>
      <c r="D723" s="9">
        <f t="shared" si="151"/>
        <v>6.4378725714530568E-25</v>
      </c>
      <c r="E723" s="9">
        <f t="shared" si="155"/>
        <v>6.4378725714530564E-22</v>
      </c>
      <c r="F723" s="9">
        <f t="shared" si="149"/>
        <v>10.72131481043378</v>
      </c>
      <c r="G723" s="9">
        <f t="shared" si="152"/>
        <v>10.72131481043378</v>
      </c>
      <c r="H723" s="9">
        <f t="shared" si="150"/>
        <v>7.5067365628968444E-2</v>
      </c>
      <c r="I723" s="9">
        <f t="shared" si="153"/>
        <v>7.5174578777072773E-2</v>
      </c>
      <c r="J723" s="11">
        <f t="shared" si="157"/>
        <v>5.136289983771853E-2</v>
      </c>
    </row>
    <row r="724" spans="1:10" x14ac:dyDescent="0.2">
      <c r="A724" s="1">
        <f t="shared" ref="A724:A787" si="158">A723+0.00001</f>
        <v>7.2199999999998741E-3</v>
      </c>
      <c r="B724" s="6">
        <f t="shared" si="156"/>
        <v>9.592961134536865E-10</v>
      </c>
      <c r="C724" s="6">
        <f t="shared" si="154"/>
        <v>1.9185922269073728E-14</v>
      </c>
      <c r="D724" s="9">
        <f t="shared" si="151"/>
        <v>5.9145708110166069E-25</v>
      </c>
      <c r="E724" s="9">
        <f t="shared" si="155"/>
        <v>5.9145708110166069E-22</v>
      </c>
      <c r="F724" s="9">
        <f t="shared" ref="F724:F787" si="159">G723</f>
        <v>10.72131481043378</v>
      </c>
      <c r="G724" s="9">
        <f t="shared" si="152"/>
        <v>10.72131481043378</v>
      </c>
      <c r="H724" s="9">
        <f t="shared" ref="H724:H787" si="160">I723</f>
        <v>7.5174578777072773E-2</v>
      </c>
      <c r="I724" s="9">
        <f t="shared" si="153"/>
        <v>7.5281791925177102E-2</v>
      </c>
      <c r="J724" s="11">
        <f t="shared" si="157"/>
        <v>5.1436205297479116E-2</v>
      </c>
    </row>
    <row r="725" spans="1:10" x14ac:dyDescent="0.2">
      <c r="A725" s="1">
        <f t="shared" si="158"/>
        <v>7.2299999999998737E-3</v>
      </c>
      <c r="B725" s="6">
        <f t="shared" si="156"/>
        <v>9.194817520350451E-10</v>
      </c>
      <c r="C725" s="6">
        <f t="shared" si="154"/>
        <v>1.8389635040700897E-14</v>
      </c>
      <c r="D725" s="9">
        <f t="shared" si="151"/>
        <v>5.4338055763403003E-25</v>
      </c>
      <c r="E725" s="9">
        <f t="shared" si="155"/>
        <v>5.4338055763403006E-22</v>
      </c>
      <c r="F725" s="9">
        <f t="shared" si="159"/>
        <v>10.72131481043378</v>
      </c>
      <c r="G725" s="9">
        <f t="shared" si="152"/>
        <v>10.72131481043378</v>
      </c>
      <c r="H725" s="9">
        <f t="shared" si="160"/>
        <v>7.5281791925177102E-2</v>
      </c>
      <c r="I725" s="9">
        <f t="shared" si="153"/>
        <v>7.5389005073281432E-2</v>
      </c>
      <c r="J725" s="11">
        <f t="shared" si="157"/>
        <v>5.1509510757239696E-2</v>
      </c>
    </row>
    <row r="726" spans="1:10" x14ac:dyDescent="0.2">
      <c r="A726" s="1">
        <f t="shared" si="158"/>
        <v>7.2399999999998733E-3</v>
      </c>
      <c r="B726" s="6">
        <f t="shared" si="156"/>
        <v>8.8131983489605793E-10</v>
      </c>
      <c r="C726" s="6">
        <f t="shared" si="154"/>
        <v>1.7626396697921157E-14</v>
      </c>
      <c r="D726" s="9">
        <f t="shared" si="151"/>
        <v>4.9921192906289176E-25</v>
      </c>
      <c r="E726" s="9">
        <f t="shared" si="155"/>
        <v>4.9921192906289179E-22</v>
      </c>
      <c r="F726" s="9">
        <f t="shared" si="159"/>
        <v>10.72131481043378</v>
      </c>
      <c r="G726" s="9">
        <f t="shared" si="152"/>
        <v>10.72131481043378</v>
      </c>
      <c r="H726" s="9">
        <f t="shared" si="160"/>
        <v>7.5389005073281432E-2</v>
      </c>
      <c r="I726" s="9">
        <f t="shared" si="153"/>
        <v>7.5496218221385761E-2</v>
      </c>
      <c r="J726" s="11">
        <f t="shared" si="157"/>
        <v>5.1582816217000282E-2</v>
      </c>
    </row>
    <row r="727" spans="1:10" x14ac:dyDescent="0.2">
      <c r="A727" s="1">
        <f t="shared" si="158"/>
        <v>7.2499999999998729E-3</v>
      </c>
      <c r="B727" s="6">
        <f t="shared" si="156"/>
        <v>8.4474177944492106E-10</v>
      </c>
      <c r="C727" s="6">
        <f t="shared" si="154"/>
        <v>1.6894835588898419E-14</v>
      </c>
      <c r="D727" s="9">
        <f t="shared" ref="D727:D790" si="161">4*0.0000001*B727*B727*(LN(1+(2*$L$23/$L$25))+LN(1+($L$23/(1.5*$L$25+$L$27))))</f>
        <v>4.5863354258350479E-25</v>
      </c>
      <c r="E727" s="9">
        <f t="shared" si="155"/>
        <v>4.5863354258350474E-22</v>
      </c>
      <c r="F727" s="9">
        <f t="shared" si="159"/>
        <v>10.72131481043378</v>
      </c>
      <c r="G727" s="9">
        <f t="shared" si="152"/>
        <v>10.72131481043378</v>
      </c>
      <c r="H727" s="9">
        <f t="shared" si="160"/>
        <v>7.5496218221385761E-2</v>
      </c>
      <c r="I727" s="9">
        <f t="shared" si="153"/>
        <v>7.560343136949009E-2</v>
      </c>
      <c r="J727" s="11">
        <f t="shared" si="157"/>
        <v>5.1656121676760869E-2</v>
      </c>
    </row>
    <row r="728" spans="1:10" x14ac:dyDescent="0.2">
      <c r="A728" s="1">
        <f t="shared" si="158"/>
        <v>7.2599999999998725E-3</v>
      </c>
      <c r="B728" s="6">
        <f t="shared" si="156"/>
        <v>8.0968184952280014E-10</v>
      </c>
      <c r="C728" s="6">
        <f t="shared" si="154"/>
        <v>1.6193636990455998E-14</v>
      </c>
      <c r="D728" s="9">
        <f t="shared" si="161"/>
        <v>4.2135356576423931E-25</v>
      </c>
      <c r="E728" s="9">
        <f t="shared" si="155"/>
        <v>4.2135356576423931E-22</v>
      </c>
      <c r="F728" s="9">
        <f t="shared" si="159"/>
        <v>10.72131481043378</v>
      </c>
      <c r="G728" s="9">
        <f t="shared" si="152"/>
        <v>10.72131481043378</v>
      </c>
      <c r="H728" s="9">
        <f t="shared" si="160"/>
        <v>7.560343136949009E-2</v>
      </c>
      <c r="I728" s="9">
        <f t="shared" si="153"/>
        <v>7.5710644517594419E-2</v>
      </c>
      <c r="J728" s="11">
        <f t="shared" si="157"/>
        <v>5.1729427136521448E-2</v>
      </c>
    </row>
    <row r="729" spans="1:10" x14ac:dyDescent="0.2">
      <c r="A729" s="1">
        <f t="shared" si="158"/>
        <v>7.2699999999998721E-3</v>
      </c>
      <c r="B729" s="6">
        <f t="shared" si="156"/>
        <v>7.7607703726628597E-10</v>
      </c>
      <c r="C729" s="6">
        <f t="shared" si="154"/>
        <v>1.5521540745325717E-14</v>
      </c>
      <c r="D729" s="9">
        <f t="shared" si="161"/>
        <v>3.8710388774042924E-25</v>
      </c>
      <c r="E729" s="9">
        <f t="shared" si="155"/>
        <v>3.8710388774042923E-22</v>
      </c>
      <c r="F729" s="9">
        <f t="shared" si="159"/>
        <v>10.72131481043378</v>
      </c>
      <c r="G729" s="9">
        <f t="shared" si="152"/>
        <v>10.72131481043378</v>
      </c>
      <c r="H729" s="9">
        <f t="shared" si="160"/>
        <v>7.5710644517594419E-2</v>
      </c>
      <c r="I729" s="9">
        <f t="shared" si="153"/>
        <v>7.5817857665698749E-2</v>
      </c>
      <c r="J729" s="11">
        <f t="shared" si="157"/>
        <v>5.1802732596282035E-2</v>
      </c>
    </row>
    <row r="730" spans="1:10" x14ac:dyDescent="0.2">
      <c r="A730" s="1">
        <f t="shared" si="158"/>
        <v>7.2799999999998716E-3</v>
      </c>
      <c r="B730" s="6">
        <f t="shared" si="156"/>
        <v>7.4386694987294981E-10</v>
      </c>
      <c r="C730" s="6">
        <f t="shared" si="154"/>
        <v>1.4877338997458995E-14</v>
      </c>
      <c r="D730" s="9">
        <f t="shared" si="161"/>
        <v>3.5563819100939877E-25</v>
      </c>
      <c r="E730" s="9">
        <f t="shared" si="155"/>
        <v>3.5563819100939875E-22</v>
      </c>
      <c r="F730" s="9">
        <f t="shared" si="159"/>
        <v>10.72131481043378</v>
      </c>
      <c r="G730" s="9">
        <f t="shared" si="152"/>
        <v>10.72131481043378</v>
      </c>
      <c r="H730" s="9">
        <f t="shared" si="160"/>
        <v>7.5817857665698749E-2</v>
      </c>
      <c r="I730" s="9">
        <f t="shared" si="153"/>
        <v>7.5925070813803078E-2</v>
      </c>
      <c r="J730" s="11">
        <f t="shared" si="157"/>
        <v>5.1876038056042607E-2</v>
      </c>
    </row>
    <row r="731" spans="1:10" x14ac:dyDescent="0.2">
      <c r="A731" s="1">
        <f t="shared" si="158"/>
        <v>7.2899999999998712E-3</v>
      </c>
      <c r="B731" s="6">
        <f t="shared" si="156"/>
        <v>7.1299370106659582E-10</v>
      </c>
      <c r="C731" s="6">
        <f t="shared" si="154"/>
        <v>1.4259874021331911E-14</v>
      </c>
      <c r="D731" s="9">
        <f t="shared" si="161"/>
        <v>3.2673017995946375E-25</v>
      </c>
      <c r="E731" s="9">
        <f t="shared" si="155"/>
        <v>3.2673017995946374E-22</v>
      </c>
      <c r="F731" s="9">
        <f t="shared" si="159"/>
        <v>10.72131481043378</v>
      </c>
      <c r="G731" s="9">
        <f t="shared" si="152"/>
        <v>10.72131481043378</v>
      </c>
      <c r="H731" s="9">
        <f t="shared" si="160"/>
        <v>7.5925070813803078E-2</v>
      </c>
      <c r="I731" s="9">
        <f t="shared" si="153"/>
        <v>7.6032283961907407E-2</v>
      </c>
      <c r="J731" s="11">
        <f t="shared" si="157"/>
        <v>5.1949343515803194E-2</v>
      </c>
    </row>
    <row r="732" spans="1:10" x14ac:dyDescent="0.2">
      <c r="A732" s="1">
        <f t="shared" si="158"/>
        <v>7.2999999999998708E-3</v>
      </c>
      <c r="B732" s="6">
        <f t="shared" si="156"/>
        <v>6.8340180706706584E-10</v>
      </c>
      <c r="C732" s="6">
        <f t="shared" si="154"/>
        <v>1.3668036141341315E-14</v>
      </c>
      <c r="D732" s="9">
        <f t="shared" si="161"/>
        <v>3.0017195339271528E-25</v>
      </c>
      <c r="E732" s="9">
        <f t="shared" si="155"/>
        <v>3.0017195339271529E-22</v>
      </c>
      <c r="F732" s="9">
        <f t="shared" si="159"/>
        <v>10.72131481043378</v>
      </c>
      <c r="G732" s="9">
        <f t="shared" si="152"/>
        <v>10.72131481043378</v>
      </c>
      <c r="H732" s="9">
        <f t="shared" si="160"/>
        <v>7.6032283961907407E-2</v>
      </c>
      <c r="I732" s="9">
        <f t="shared" si="153"/>
        <v>7.6139497110011736E-2</v>
      </c>
      <c r="J732" s="11">
        <f t="shared" si="157"/>
        <v>5.2022648975563773E-2</v>
      </c>
    </row>
    <row r="733" spans="1:10" x14ac:dyDescent="0.2">
      <c r="A733" s="1">
        <f t="shared" si="158"/>
        <v>7.3099999999998704E-3</v>
      </c>
      <c r="B733" s="6">
        <f t="shared" si="156"/>
        <v>6.5503808687772687E-10</v>
      </c>
      <c r="C733" s="6">
        <f t="shared" si="154"/>
        <v>1.3100761737554534E-14</v>
      </c>
      <c r="D733" s="9">
        <f t="shared" si="161"/>
        <v>2.7577250933714751E-25</v>
      </c>
      <c r="E733" s="9">
        <f t="shared" si="155"/>
        <v>2.7577250933714749E-22</v>
      </c>
      <c r="F733" s="9">
        <f t="shared" si="159"/>
        <v>10.72131481043378</v>
      </c>
      <c r="G733" s="9">
        <f t="shared" si="152"/>
        <v>10.72131481043378</v>
      </c>
      <c r="H733" s="9">
        <f t="shared" si="160"/>
        <v>7.6139497110011736E-2</v>
      </c>
      <c r="I733" s="9">
        <f t="shared" si="153"/>
        <v>7.6246710258116066E-2</v>
      </c>
      <c r="J733" s="11">
        <f t="shared" si="157"/>
        <v>5.209595443532436E-2</v>
      </c>
    </row>
    <row r="734" spans="1:10" x14ac:dyDescent="0.2">
      <c r="A734" s="1">
        <f t="shared" si="158"/>
        <v>7.31999999999987E-3</v>
      </c>
      <c r="B734" s="6">
        <f t="shared" si="156"/>
        <v>6.2785156671135852E-10</v>
      </c>
      <c r="C734" s="6">
        <f t="shared" si="154"/>
        <v>1.2557031334227168E-14</v>
      </c>
      <c r="D734" s="9">
        <f t="shared" si="161"/>
        <v>2.5335637139493045E-25</v>
      </c>
      <c r="E734" s="9">
        <f t="shared" si="155"/>
        <v>2.5335637139493045E-22</v>
      </c>
      <c r="F734" s="9">
        <f t="shared" si="159"/>
        <v>10.72131481043378</v>
      </c>
      <c r="G734" s="9">
        <f t="shared" si="152"/>
        <v>10.72131481043378</v>
      </c>
      <c r="H734" s="9">
        <f t="shared" si="160"/>
        <v>7.6246710258116066E-2</v>
      </c>
      <c r="I734" s="9">
        <f t="shared" si="153"/>
        <v>7.6353923406220395E-2</v>
      </c>
      <c r="J734" s="11">
        <f t="shared" si="157"/>
        <v>5.2169259895084946E-2</v>
      </c>
    </row>
    <row r="735" spans="1:10" x14ac:dyDescent="0.2">
      <c r="A735" s="1">
        <f t="shared" si="158"/>
        <v>7.3299999999998696E-3</v>
      </c>
      <c r="B735" s="6">
        <f t="shared" si="156"/>
        <v>6.0179338838275918E-10</v>
      </c>
      <c r="C735" s="6">
        <f t="shared" si="154"/>
        <v>1.203586776765518E-14</v>
      </c>
      <c r="D735" s="9">
        <f t="shared" si="161"/>
        <v>2.3276232674784381E-25</v>
      </c>
      <c r="E735" s="9">
        <f t="shared" si="155"/>
        <v>2.327623267478438E-22</v>
      </c>
      <c r="F735" s="9">
        <f t="shared" si="159"/>
        <v>10.72131481043378</v>
      </c>
      <c r="G735" s="9">
        <f t="shared" si="152"/>
        <v>10.72131481043378</v>
      </c>
      <c r="H735" s="9">
        <f t="shared" si="160"/>
        <v>7.6353923406220395E-2</v>
      </c>
      <c r="I735" s="9">
        <f t="shared" si="153"/>
        <v>7.6461136554324724E-2</v>
      </c>
      <c r="J735" s="11">
        <f t="shared" si="157"/>
        <v>5.2242565354845526E-2</v>
      </c>
    </row>
    <row r="736" spans="1:10" x14ac:dyDescent="0.2">
      <c r="A736" s="1">
        <f t="shared" si="158"/>
        <v>7.3399999999998692E-3</v>
      </c>
      <c r="B736" s="6">
        <f t="shared" si="156"/>
        <v>5.7681672150337569E-10</v>
      </c>
      <c r="C736" s="6">
        <f t="shared" si="154"/>
        <v>1.1536334430067512E-14</v>
      </c>
      <c r="D736" s="9">
        <f t="shared" si="161"/>
        <v>2.1384226674377797E-25</v>
      </c>
      <c r="E736" s="9">
        <f t="shared" si="155"/>
        <v>2.1384226674377798E-22</v>
      </c>
      <c r="F736" s="9">
        <f t="shared" si="159"/>
        <v>10.72131481043378</v>
      </c>
      <c r="G736" s="9">
        <f t="shared" si="152"/>
        <v>10.72131481043378</v>
      </c>
      <c r="H736" s="9">
        <f t="shared" si="160"/>
        <v>7.6461136554324724E-2</v>
      </c>
      <c r="I736" s="9">
        <f t="shared" si="153"/>
        <v>7.6568349702429053E-2</v>
      </c>
      <c r="J736" s="11">
        <f t="shared" si="157"/>
        <v>5.2315870814606112E-2</v>
      </c>
    </row>
    <row r="737" spans="1:10" x14ac:dyDescent="0.2">
      <c r="A737" s="1">
        <f t="shared" si="158"/>
        <v>7.3499999999998688E-3</v>
      </c>
      <c r="B737" s="6">
        <f t="shared" si="156"/>
        <v>5.5287667932018394E-10</v>
      </c>
      <c r="C737" s="6">
        <f t="shared" si="154"/>
        <v>1.1057533586403676E-14</v>
      </c>
      <c r="D737" s="9">
        <f t="shared" si="161"/>
        <v>1.9646012172603603E-25</v>
      </c>
      <c r="E737" s="9">
        <f t="shared" si="155"/>
        <v>1.9646012172603602E-22</v>
      </c>
      <c r="F737" s="9">
        <f t="shared" si="159"/>
        <v>10.72131481043378</v>
      </c>
      <c r="G737" s="9">
        <f t="shared" si="152"/>
        <v>10.72131481043378</v>
      </c>
      <c r="H737" s="9">
        <f t="shared" si="160"/>
        <v>7.6568349702429053E-2</v>
      </c>
      <c r="I737" s="9">
        <f t="shared" si="153"/>
        <v>7.6675562850533382E-2</v>
      </c>
      <c r="J737" s="11">
        <f t="shared" si="157"/>
        <v>5.2389176274366685E-2</v>
      </c>
    </row>
    <row r="738" spans="1:10" x14ac:dyDescent="0.2">
      <c r="A738" s="1">
        <f t="shared" si="158"/>
        <v>7.3599999999998684E-3</v>
      </c>
      <c r="B738" s="6">
        <f t="shared" si="156"/>
        <v>5.2993023804759049E-10</v>
      </c>
      <c r="C738" s="6">
        <f t="shared" si="154"/>
        <v>1.0598604760951809E-14</v>
      </c>
      <c r="D738" s="9">
        <f t="shared" si="161"/>
        <v>1.8049088244493266E-25</v>
      </c>
      <c r="E738" s="9">
        <f t="shared" si="155"/>
        <v>1.8049088244493265E-22</v>
      </c>
      <c r="F738" s="9">
        <f t="shared" si="159"/>
        <v>10.72131481043378</v>
      </c>
      <c r="G738" s="9">
        <f t="shared" si="152"/>
        <v>10.72131481043378</v>
      </c>
      <c r="H738" s="9">
        <f t="shared" si="160"/>
        <v>7.6675562850533382E-2</v>
      </c>
      <c r="I738" s="9">
        <f t="shared" si="153"/>
        <v>7.6782775998637712E-2</v>
      </c>
      <c r="J738" s="11">
        <f t="shared" si="157"/>
        <v>5.2462481734127271E-2</v>
      </c>
    </row>
    <row r="739" spans="1:10" x14ac:dyDescent="0.2">
      <c r="A739" s="1">
        <f t="shared" si="158"/>
        <v>7.369999999999868E-3</v>
      </c>
      <c r="B739" s="6">
        <f t="shared" si="156"/>
        <v>5.0793615954733002E-10</v>
      </c>
      <c r="C739" s="6">
        <f t="shared" si="154"/>
        <v>1.0158723190946597E-14</v>
      </c>
      <c r="D739" s="9">
        <f t="shared" si="161"/>
        <v>1.6581970101382153E-25</v>
      </c>
      <c r="E739" s="9">
        <f t="shared" si="155"/>
        <v>1.6581970101382153E-22</v>
      </c>
      <c r="F739" s="9">
        <f t="shared" si="159"/>
        <v>10.72131481043378</v>
      </c>
      <c r="G739" s="9">
        <f t="shared" si="152"/>
        <v>10.72131481043378</v>
      </c>
      <c r="H739" s="9">
        <f t="shared" si="160"/>
        <v>7.6782775998637712E-2</v>
      </c>
      <c r="I739" s="9">
        <f t="shared" si="153"/>
        <v>7.6889989146742041E-2</v>
      </c>
      <c r="J739" s="11">
        <f t="shared" si="157"/>
        <v>5.2535787193887851E-2</v>
      </c>
    </row>
    <row r="740" spans="1:10" x14ac:dyDescent="0.2">
      <c r="A740" s="1">
        <f t="shared" si="158"/>
        <v>7.3799999999998676E-3</v>
      </c>
      <c r="B740" s="6">
        <f t="shared" si="156"/>
        <v>4.8685491721746578E-10</v>
      </c>
      <c r="C740" s="6">
        <f t="shared" si="154"/>
        <v>9.7370983443493135E-15</v>
      </c>
      <c r="D740" s="9">
        <f t="shared" si="161"/>
        <v>1.5234106494383383E-25</v>
      </c>
      <c r="E740" s="9">
        <f t="shared" si="155"/>
        <v>1.5234106494383382E-22</v>
      </c>
      <c r="F740" s="9">
        <f t="shared" si="159"/>
        <v>10.72131481043378</v>
      </c>
      <c r="G740" s="9">
        <f t="shared" si="152"/>
        <v>10.72131481043378</v>
      </c>
      <c r="H740" s="9">
        <f t="shared" si="160"/>
        <v>7.6889989146742041E-2</v>
      </c>
      <c r="I740" s="9">
        <f t="shared" si="153"/>
        <v>7.699720229484637E-2</v>
      </c>
      <c r="J740" s="11">
        <f t="shared" si="157"/>
        <v>5.2609092653648437E-2</v>
      </c>
    </row>
    <row r="741" spans="1:10" x14ac:dyDescent="0.2">
      <c r="A741" s="1">
        <f t="shared" si="158"/>
        <v>7.3899999999998672E-3</v>
      </c>
      <c r="B741" s="6">
        <f t="shared" si="156"/>
        <v>4.6664862495724346E-10</v>
      </c>
      <c r="C741" s="6">
        <f t="shared" si="154"/>
        <v>9.3329724991448679E-15</v>
      </c>
      <c r="D741" s="9">
        <f t="shared" si="161"/>
        <v>1.3995803831709229E-25</v>
      </c>
      <c r="E741" s="9">
        <f t="shared" si="155"/>
        <v>1.3995803831709228E-22</v>
      </c>
      <c r="F741" s="9">
        <f t="shared" si="159"/>
        <v>10.72131481043378</v>
      </c>
      <c r="G741" s="9">
        <f t="shared" si="152"/>
        <v>10.72131481043378</v>
      </c>
      <c r="H741" s="9">
        <f t="shared" si="160"/>
        <v>7.699720229484637E-2</v>
      </c>
      <c r="I741" s="9">
        <f t="shared" si="153"/>
        <v>7.7104415442950699E-2</v>
      </c>
      <c r="J741" s="11">
        <f t="shared" si="157"/>
        <v>5.2682398113409024E-2</v>
      </c>
    </row>
    <row r="742" spans="1:10" x14ac:dyDescent="0.2">
      <c r="A742" s="1">
        <f t="shared" si="158"/>
        <v>7.3999999999998668E-3</v>
      </c>
      <c r="B742" s="6">
        <f t="shared" si="156"/>
        <v>4.4728096908019636E-10</v>
      </c>
      <c r="C742" s="6">
        <f t="shared" si="154"/>
        <v>8.9456193816039251E-15</v>
      </c>
      <c r="D742" s="9">
        <f t="shared" si="161"/>
        <v>1.2858156464109499E-25</v>
      </c>
      <c r="E742" s="9">
        <f t="shared" si="155"/>
        <v>1.28581564641095E-22</v>
      </c>
      <c r="F742" s="9">
        <f t="shared" si="159"/>
        <v>10.72131481043378</v>
      </c>
      <c r="G742" s="9">
        <f t="shared" si="152"/>
        <v>10.72131481043378</v>
      </c>
      <c r="H742" s="9">
        <f t="shared" si="160"/>
        <v>7.7104415442950699E-2</v>
      </c>
      <c r="I742" s="9">
        <f t="shared" si="153"/>
        <v>7.7211628591055029E-2</v>
      </c>
      <c r="J742" s="11">
        <f t="shared" si="157"/>
        <v>5.2755703573169603E-2</v>
      </c>
    </row>
    <row r="743" spans="1:10" x14ac:dyDescent="0.2">
      <c r="A743" s="1">
        <f t="shared" si="158"/>
        <v>7.4099999999998663E-3</v>
      </c>
      <c r="B743" s="6">
        <f t="shared" si="156"/>
        <v>4.2871714305308262E-10</v>
      </c>
      <c r="C743" s="6">
        <f t="shared" si="154"/>
        <v>8.5743428610616497E-15</v>
      </c>
      <c r="D743" s="9">
        <f t="shared" si="161"/>
        <v>1.1812982637048623E-25</v>
      </c>
      <c r="E743" s="9">
        <f t="shared" si="155"/>
        <v>1.1812982637048622E-22</v>
      </c>
      <c r="F743" s="9">
        <f t="shared" si="159"/>
        <v>10.72131481043378</v>
      </c>
      <c r="G743" s="9">
        <f t="shared" si="152"/>
        <v>10.72131481043378</v>
      </c>
      <c r="H743" s="9">
        <f t="shared" si="160"/>
        <v>7.7211628591055029E-2</v>
      </c>
      <c r="I743" s="9">
        <f t="shared" si="153"/>
        <v>7.7318841739159358E-2</v>
      </c>
      <c r="J743" s="11">
        <f t="shared" si="157"/>
        <v>5.2829009032930183E-2</v>
      </c>
    </row>
    <row r="744" spans="1:10" x14ac:dyDescent="0.2">
      <c r="A744" s="1">
        <f t="shared" si="158"/>
        <v>7.4199999999998659E-3</v>
      </c>
      <c r="B744" s="6">
        <f t="shared" si="156"/>
        <v>4.1092378494342645E-10</v>
      </c>
      <c r="C744" s="6">
        <f t="shared" si="154"/>
        <v>8.2184756988685275E-15</v>
      </c>
      <c r="D744" s="9">
        <f t="shared" si="161"/>
        <v>1.0852765649004539E-25</v>
      </c>
      <c r="E744" s="9">
        <f t="shared" si="155"/>
        <v>1.0852765649004538E-22</v>
      </c>
      <c r="F744" s="9">
        <f t="shared" si="159"/>
        <v>10.72131481043378</v>
      </c>
      <c r="G744" s="9">
        <f t="shared" si="152"/>
        <v>10.72131481043378</v>
      </c>
      <c r="H744" s="9">
        <f t="shared" si="160"/>
        <v>7.7318841739159358E-2</v>
      </c>
      <c r="I744" s="9">
        <f t="shared" si="153"/>
        <v>7.7426054887263687E-2</v>
      </c>
      <c r="J744" s="11">
        <f t="shared" si="157"/>
        <v>5.2902314492690762E-2</v>
      </c>
    </row>
    <row r="745" spans="1:10" x14ac:dyDescent="0.2">
      <c r="A745" s="1">
        <f t="shared" si="158"/>
        <v>7.4299999999998655E-3</v>
      </c>
      <c r="B745" s="6">
        <f t="shared" si="156"/>
        <v>3.9386891746319361E-10</v>
      </c>
      <c r="C745" s="6">
        <f t="shared" si="154"/>
        <v>7.8773783492638702E-15</v>
      </c>
      <c r="D745" s="9">
        <f t="shared" si="161"/>
        <v>9.9705997927073096E-26</v>
      </c>
      <c r="E745" s="9">
        <f t="shared" si="155"/>
        <v>9.9705997927073093E-23</v>
      </c>
      <c r="F745" s="9">
        <f t="shared" si="159"/>
        <v>10.72131481043378</v>
      </c>
      <c r="G745" s="9">
        <f t="shared" si="152"/>
        <v>10.72131481043378</v>
      </c>
      <c r="H745" s="9">
        <f t="shared" si="160"/>
        <v>7.7426054887263687E-2</v>
      </c>
      <c r="I745" s="9">
        <f t="shared" si="153"/>
        <v>7.7533268035368016E-2</v>
      </c>
      <c r="J745" s="11">
        <f t="shared" si="157"/>
        <v>5.2975619952451349E-2</v>
      </c>
    </row>
    <row r="746" spans="1:10" x14ac:dyDescent="0.2">
      <c r="A746" s="1">
        <f t="shared" si="158"/>
        <v>7.4399999999998651E-3</v>
      </c>
      <c r="B746" s="6">
        <f t="shared" si="156"/>
        <v>3.7752189050090232E-10</v>
      </c>
      <c r="C746" s="6">
        <f t="shared" si="154"/>
        <v>7.5504378100180445E-15</v>
      </c>
      <c r="D746" s="9">
        <f t="shared" si="161"/>
        <v>9.1601406905394957E-26</v>
      </c>
      <c r="E746" s="9">
        <f t="shared" si="155"/>
        <v>9.1601406905394954E-23</v>
      </c>
      <c r="F746" s="9">
        <f t="shared" si="159"/>
        <v>10.72131481043378</v>
      </c>
      <c r="G746" s="9">
        <f t="shared" si="152"/>
        <v>10.72131481043378</v>
      </c>
      <c r="H746" s="9">
        <f t="shared" si="160"/>
        <v>7.7533268035368016E-2</v>
      </c>
      <c r="I746" s="9">
        <f t="shared" si="153"/>
        <v>7.7640481183472346E-2</v>
      </c>
      <c r="J746" s="11">
        <f t="shared" si="157"/>
        <v>5.3048925412211928E-2</v>
      </c>
    </row>
    <row r="747" spans="1:10" x14ac:dyDescent="0.2">
      <c r="A747" s="1">
        <f t="shared" si="158"/>
        <v>7.4499999999998647E-3</v>
      </c>
      <c r="B747" s="6">
        <f t="shared" si="156"/>
        <v>3.6185332603884204E-10</v>
      </c>
      <c r="C747" s="6">
        <f t="shared" si="154"/>
        <v>7.2370665207768392E-15</v>
      </c>
      <c r="D747" s="9">
        <f t="shared" si="161"/>
        <v>8.4155596669168137E-26</v>
      </c>
      <c r="E747" s="9">
        <f t="shared" si="155"/>
        <v>8.4155596669168141E-23</v>
      </c>
      <c r="F747" s="9">
        <f t="shared" si="159"/>
        <v>10.72131481043378</v>
      </c>
      <c r="G747" s="9">
        <f t="shared" si="152"/>
        <v>10.72131481043378</v>
      </c>
      <c r="H747" s="9">
        <f t="shared" si="160"/>
        <v>7.7640481183472346E-2</v>
      </c>
      <c r="I747" s="9">
        <f t="shared" si="153"/>
        <v>7.7747694331576675E-2</v>
      </c>
      <c r="J747" s="11">
        <f t="shared" si="157"/>
        <v>5.3122230871972514E-2</v>
      </c>
    </row>
    <row r="748" spans="1:10" x14ac:dyDescent="0.2">
      <c r="A748" s="1">
        <f t="shared" si="158"/>
        <v>7.4599999999998643E-3</v>
      </c>
      <c r="B748" s="6">
        <f t="shared" si="156"/>
        <v>3.4683506535645405E-10</v>
      </c>
      <c r="C748" s="6">
        <f t="shared" si="154"/>
        <v>6.9367013071290794E-15</v>
      </c>
      <c r="D748" s="9">
        <f t="shared" si="161"/>
        <v>7.7315018295058469E-26</v>
      </c>
      <c r="E748" s="9">
        <f t="shared" si="155"/>
        <v>7.7315018295058469E-23</v>
      </c>
      <c r="F748" s="9">
        <f t="shared" si="159"/>
        <v>10.72131481043378</v>
      </c>
      <c r="G748" s="9">
        <f t="shared" si="152"/>
        <v>10.72131481043378</v>
      </c>
      <c r="H748" s="9">
        <f t="shared" si="160"/>
        <v>7.7747694331576675E-2</v>
      </c>
      <c r="I748" s="9">
        <f t="shared" si="153"/>
        <v>7.7854907479681004E-2</v>
      </c>
      <c r="J748" s="11">
        <f t="shared" si="157"/>
        <v>5.3195536331733101E-2</v>
      </c>
    </row>
    <row r="749" spans="1:10" x14ac:dyDescent="0.2">
      <c r="A749" s="1">
        <f t="shared" si="158"/>
        <v>7.4699999999998639E-3</v>
      </c>
      <c r="B749" s="6">
        <f t="shared" si="156"/>
        <v>3.3244011842495408E-10</v>
      </c>
      <c r="C749" s="6">
        <f t="shared" si="154"/>
        <v>6.64880236849908E-15</v>
      </c>
      <c r="D749" s="9">
        <f t="shared" si="161"/>
        <v>7.1030475578046375E-26</v>
      </c>
      <c r="E749" s="9">
        <f t="shared" si="155"/>
        <v>7.1030475578046377E-23</v>
      </c>
      <c r="F749" s="9">
        <f t="shared" si="159"/>
        <v>10.72131481043378</v>
      </c>
      <c r="G749" s="9">
        <f t="shared" si="152"/>
        <v>10.72131481043378</v>
      </c>
      <c r="H749" s="9">
        <f t="shared" si="160"/>
        <v>7.7854907479681004E-2</v>
      </c>
      <c r="I749" s="9">
        <f t="shared" si="153"/>
        <v>7.7962120627785333E-2</v>
      </c>
      <c r="J749" s="11">
        <f t="shared" si="157"/>
        <v>5.3268841791493673E-2</v>
      </c>
    </row>
    <row r="750" spans="1:10" x14ac:dyDescent="0.2">
      <c r="A750" s="1">
        <f t="shared" si="158"/>
        <v>7.4799999999998635E-3</v>
      </c>
      <c r="B750" s="6">
        <f t="shared" si="156"/>
        <v>3.1864261540226803E-10</v>
      </c>
      <c r="C750" s="6">
        <f t="shared" si="154"/>
        <v>6.3728523080453594E-15</v>
      </c>
      <c r="D750" s="9">
        <f t="shared" si="161"/>
        <v>6.5256771221198454E-26</v>
      </c>
      <c r="E750" s="9">
        <f t="shared" si="155"/>
        <v>6.5256771221198448E-23</v>
      </c>
      <c r="F750" s="9">
        <f t="shared" si="159"/>
        <v>10.72131481043378</v>
      </c>
      <c r="G750" s="9">
        <f t="shared" si="152"/>
        <v>10.72131481043378</v>
      </c>
      <c r="H750" s="9">
        <f t="shared" si="160"/>
        <v>7.7962120627785333E-2</v>
      </c>
      <c r="I750" s="9">
        <f t="shared" si="153"/>
        <v>7.8069333775889663E-2</v>
      </c>
      <c r="J750" s="11">
        <f t="shared" si="157"/>
        <v>5.334214725125426E-2</v>
      </c>
    </row>
    <row r="751" spans="1:10" x14ac:dyDescent="0.2">
      <c r="A751" s="1">
        <f t="shared" si="158"/>
        <v>7.4899999999998631E-3</v>
      </c>
      <c r="B751" s="6">
        <f t="shared" si="156"/>
        <v>3.0541776014111977E-10</v>
      </c>
      <c r="C751" s="6">
        <f t="shared" si="154"/>
        <v>6.1083552028223942E-15</v>
      </c>
      <c r="D751" s="9">
        <f t="shared" si="161"/>
        <v>5.9952381784869252E-26</v>
      </c>
      <c r="E751" s="9">
        <f t="shared" si="155"/>
        <v>5.9952381784869245E-23</v>
      </c>
      <c r="F751" s="9">
        <f t="shared" si="159"/>
        <v>10.72131481043378</v>
      </c>
      <c r="G751" s="9">
        <f t="shared" si="152"/>
        <v>10.72131481043378</v>
      </c>
      <c r="H751" s="9">
        <f t="shared" si="160"/>
        <v>7.8069333775889663E-2</v>
      </c>
      <c r="I751" s="9">
        <f t="shared" si="153"/>
        <v>7.8176546923993992E-2</v>
      </c>
      <c r="J751" s="11">
        <f t="shared" si="157"/>
        <v>5.3415452711014839E-2</v>
      </c>
    </row>
    <row r="752" spans="1:10" x14ac:dyDescent="0.2">
      <c r="A752" s="1">
        <f t="shared" si="158"/>
        <v>7.4999999999998627E-3</v>
      </c>
      <c r="B752" s="6">
        <f t="shared" si="156"/>
        <v>2.9274178562668899E-10</v>
      </c>
      <c r="C752" s="6">
        <f t="shared" si="154"/>
        <v>5.8548357125337781E-15</v>
      </c>
      <c r="D752" s="9">
        <f t="shared" si="161"/>
        <v>5.5079159057613701E-26</v>
      </c>
      <c r="E752" s="9">
        <f t="shared" si="155"/>
        <v>5.5079159057613699E-23</v>
      </c>
      <c r="F752" s="9">
        <f t="shared" si="159"/>
        <v>10.72131481043378</v>
      </c>
      <c r="G752" s="9">
        <f t="shared" si="152"/>
        <v>10.72131481043378</v>
      </c>
      <c r="H752" s="9">
        <f t="shared" si="160"/>
        <v>7.8176546923993992E-2</v>
      </c>
      <c r="I752" s="9">
        <f t="shared" si="153"/>
        <v>7.8283760072098321E-2</v>
      </c>
      <c r="J752" s="11">
        <f t="shared" si="157"/>
        <v>5.3488758170775426E-2</v>
      </c>
    </row>
    <row r="753" spans="1:10" x14ac:dyDescent="0.2">
      <c r="A753" s="1">
        <f t="shared" si="158"/>
        <v>7.5099999999998623E-3</v>
      </c>
      <c r="B753" s="6">
        <f t="shared" si="156"/>
        <v>2.805919112637901E-10</v>
      </c>
      <c r="C753" s="6">
        <f t="shared" si="154"/>
        <v>5.6118382252758012E-15</v>
      </c>
      <c r="D753" s="9">
        <f t="shared" si="161"/>
        <v>5.0602055701139393E-26</v>
      </c>
      <c r="E753" s="9">
        <f t="shared" si="155"/>
        <v>5.060205570113939E-23</v>
      </c>
      <c r="F753" s="9">
        <f t="shared" si="159"/>
        <v>10.72131481043378</v>
      </c>
      <c r="G753" s="9">
        <f t="shared" si="152"/>
        <v>10.72131481043378</v>
      </c>
      <c r="H753" s="9">
        <f t="shared" si="160"/>
        <v>7.8283760072098321E-2</v>
      </c>
      <c r="I753" s="9">
        <f t="shared" si="153"/>
        <v>7.839097322020265E-2</v>
      </c>
      <c r="J753" s="11">
        <f t="shared" si="157"/>
        <v>5.3562063630536005E-2</v>
      </c>
    </row>
    <row r="754" spans="1:10" x14ac:dyDescent="0.2">
      <c r="A754" s="1">
        <f t="shared" si="158"/>
        <v>7.5199999999998619E-3</v>
      </c>
      <c r="B754" s="6">
        <f t="shared" si="156"/>
        <v>2.6894630193677583E-10</v>
      </c>
      <c r="C754" s="6">
        <f t="shared" si="154"/>
        <v>5.3789260387355159E-15</v>
      </c>
      <c r="D754" s="9">
        <f t="shared" si="161"/>
        <v>4.648887319617209E-26</v>
      </c>
      <c r="E754" s="9">
        <f t="shared" si="155"/>
        <v>4.6488873196172089E-23</v>
      </c>
      <c r="F754" s="9">
        <f t="shared" si="159"/>
        <v>10.72131481043378</v>
      </c>
      <c r="G754" s="9">
        <f t="shared" si="152"/>
        <v>10.72131481043378</v>
      </c>
      <c r="H754" s="9">
        <f t="shared" si="160"/>
        <v>7.839097322020265E-2</v>
      </c>
      <c r="I754" s="9">
        <f t="shared" si="153"/>
        <v>7.849818636830698E-2</v>
      </c>
      <c r="J754" s="11">
        <f t="shared" si="157"/>
        <v>5.3635369090296592E-2</v>
      </c>
    </row>
    <row r="755" spans="1:10" x14ac:dyDescent="0.2">
      <c r="A755" s="1">
        <f t="shared" si="158"/>
        <v>7.5299999999998615E-3</v>
      </c>
      <c r="B755" s="6">
        <f t="shared" si="156"/>
        <v>2.5778402876862247E-10</v>
      </c>
      <c r="C755" s="6">
        <f t="shared" si="154"/>
        <v>5.1556805753724489E-15</v>
      </c>
      <c r="D755" s="9">
        <f t="shared" si="161"/>
        <v>4.2710030276519364E-26</v>
      </c>
      <c r="E755" s="9">
        <f t="shared" si="155"/>
        <v>4.2710030276519361E-23</v>
      </c>
      <c r="F755" s="9">
        <f t="shared" si="159"/>
        <v>10.72131481043378</v>
      </c>
      <c r="G755" s="9">
        <f t="shared" si="152"/>
        <v>10.72131481043378</v>
      </c>
      <c r="H755" s="9">
        <f t="shared" si="160"/>
        <v>7.849818636830698E-2</v>
      </c>
      <c r="I755" s="9">
        <f t="shared" si="153"/>
        <v>7.8605399516411309E-2</v>
      </c>
      <c r="J755" s="11">
        <f t="shared" si="157"/>
        <v>5.3708674550057178E-2</v>
      </c>
    </row>
    <row r="756" spans="1:10" x14ac:dyDescent="0.2">
      <c r="A756" s="1">
        <f t="shared" si="158"/>
        <v>7.539999999999861E-3</v>
      </c>
      <c r="B756" s="6">
        <f t="shared" si="156"/>
        <v>2.4708503150864479E-10</v>
      </c>
      <c r="C756" s="6">
        <f t="shared" si="154"/>
        <v>4.9417006301728943E-15</v>
      </c>
      <c r="D756" s="9">
        <f t="shared" si="161"/>
        <v>3.9238350185940596E-26</v>
      </c>
      <c r="E756" s="9">
        <f t="shared" si="155"/>
        <v>3.9238350185940596E-23</v>
      </c>
      <c r="F756" s="9">
        <f t="shared" si="159"/>
        <v>10.72131481043378</v>
      </c>
      <c r="G756" s="9">
        <f t="shared" si="152"/>
        <v>10.72131481043378</v>
      </c>
      <c r="H756" s="9">
        <f t="shared" si="160"/>
        <v>7.8605399516411309E-2</v>
      </c>
      <c r="I756" s="9">
        <f t="shared" si="153"/>
        <v>7.8712612664515638E-2</v>
      </c>
      <c r="J756" s="11">
        <f t="shared" si="157"/>
        <v>5.3781980009817751E-2</v>
      </c>
    </row>
    <row r="757" spans="1:10" x14ac:dyDescent="0.2">
      <c r="A757" s="1">
        <f t="shared" si="158"/>
        <v>7.5499999999998606E-3</v>
      </c>
      <c r="B757" s="6">
        <f t="shared" si="156"/>
        <v>2.3683008248127491E-10</v>
      </c>
      <c r="C757" s="6">
        <f t="shared" si="154"/>
        <v>4.7366016496254972E-15</v>
      </c>
      <c r="D757" s="9">
        <f t="shared" si="161"/>
        <v>3.6048865227823675E-26</v>
      </c>
      <c r="E757" s="9">
        <f t="shared" si="155"/>
        <v>3.6048865227823676E-23</v>
      </c>
      <c r="F757" s="9">
        <f t="shared" si="159"/>
        <v>10.72131481043378</v>
      </c>
      <c r="G757" s="9">
        <f t="shared" si="152"/>
        <v>10.72131481043378</v>
      </c>
      <c r="H757" s="9">
        <f t="shared" si="160"/>
        <v>7.8712612664515638E-2</v>
      </c>
      <c r="I757" s="9">
        <f t="shared" si="153"/>
        <v>7.8819825812619967E-2</v>
      </c>
      <c r="J757" s="11">
        <f t="shared" si="157"/>
        <v>5.3855285469578337E-2</v>
      </c>
    </row>
    <row r="758" spans="1:10" x14ac:dyDescent="0.2">
      <c r="A758" s="1">
        <f t="shared" si="158"/>
        <v>7.5599999999998602E-3</v>
      </c>
      <c r="B758" s="6">
        <f t="shared" si="156"/>
        <v>2.2700075203108812E-10</v>
      </c>
      <c r="C758" s="6">
        <f t="shared" si="154"/>
        <v>4.5400150406217613E-15</v>
      </c>
      <c r="D758" s="9">
        <f t="shared" si="161"/>
        <v>3.311863720201526E-26</v>
      </c>
      <c r="E758" s="9">
        <f t="shared" si="155"/>
        <v>3.3118637202015261E-23</v>
      </c>
      <c r="F758" s="9">
        <f t="shared" si="159"/>
        <v>10.72131481043378</v>
      </c>
      <c r="G758" s="9">
        <f t="shared" si="152"/>
        <v>10.72131481043378</v>
      </c>
      <c r="H758" s="9">
        <f t="shared" si="160"/>
        <v>7.8819825812619967E-2</v>
      </c>
      <c r="I758" s="9">
        <f t="shared" si="153"/>
        <v>7.8927038960724297E-2</v>
      </c>
      <c r="J758" s="11">
        <f t="shared" si="157"/>
        <v>5.3928590929338917E-2</v>
      </c>
    </row>
    <row r="759" spans="1:10" x14ac:dyDescent="0.2">
      <c r="A759" s="1">
        <f t="shared" si="158"/>
        <v>7.5699999999998598E-3</v>
      </c>
      <c r="B759" s="6">
        <f t="shared" si="156"/>
        <v>2.1757937540199687E-10</v>
      </c>
      <c r="C759" s="6">
        <f t="shared" si="154"/>
        <v>4.3515875080399369E-15</v>
      </c>
      <c r="D759" s="9">
        <f t="shared" si="161"/>
        <v>3.0426592437426136E-26</v>
      </c>
      <c r="E759" s="9">
        <f t="shared" si="155"/>
        <v>3.0426592437426137E-23</v>
      </c>
      <c r="F759" s="9">
        <f t="shared" si="159"/>
        <v>10.72131481043378</v>
      </c>
      <c r="G759" s="9">
        <f t="shared" si="152"/>
        <v>10.72131481043378</v>
      </c>
      <c r="H759" s="9">
        <f t="shared" si="160"/>
        <v>7.8927038960724297E-2</v>
      </c>
      <c r="I759" s="9">
        <f t="shared" si="153"/>
        <v>7.9034252108828626E-2</v>
      </c>
      <c r="J759" s="11">
        <f t="shared" si="157"/>
        <v>5.4001896389099503E-2</v>
      </c>
    </row>
    <row r="760" spans="1:10" x14ac:dyDescent="0.2">
      <c r="A760" s="1">
        <f t="shared" si="158"/>
        <v>7.5799999999998594E-3</v>
      </c>
      <c r="B760" s="6">
        <f t="shared" si="156"/>
        <v>2.0854902099108474E-10</v>
      </c>
      <c r="C760" s="6">
        <f t="shared" si="154"/>
        <v>4.1709804198216943E-15</v>
      </c>
      <c r="D760" s="9">
        <f t="shared" si="161"/>
        <v>2.7953370233993723E-26</v>
      </c>
      <c r="E760" s="9">
        <f t="shared" si="155"/>
        <v>2.7953370233993724E-23</v>
      </c>
      <c r="F760" s="9">
        <f t="shared" si="159"/>
        <v>10.72131481043378</v>
      </c>
      <c r="G760" s="9">
        <f t="shared" si="152"/>
        <v>10.72131481043378</v>
      </c>
      <c r="H760" s="9">
        <f t="shared" si="160"/>
        <v>7.9034252108828626E-2</v>
      </c>
      <c r="I760" s="9">
        <f t="shared" si="153"/>
        <v>7.9141465256932955E-2</v>
      </c>
      <c r="J760" s="11">
        <f t="shared" si="157"/>
        <v>5.4075201848860083E-2</v>
      </c>
    </row>
    <row r="761" spans="1:10" x14ac:dyDescent="0.2">
      <c r="A761" s="1">
        <f t="shared" si="158"/>
        <v>7.589999999999859E-3</v>
      </c>
      <c r="B761" s="6">
        <f t="shared" si="156"/>
        <v>1.9989345992001014E-10</v>
      </c>
      <c r="C761" s="6">
        <f t="shared" si="154"/>
        <v>3.9978691984002017E-15</v>
      </c>
      <c r="D761" s="9">
        <f t="shared" si="161"/>
        <v>2.5681183624018926E-26</v>
      </c>
      <c r="E761" s="9">
        <f t="shared" si="155"/>
        <v>2.5681183624018925E-23</v>
      </c>
      <c r="F761" s="9">
        <f t="shared" si="159"/>
        <v>10.72131481043378</v>
      </c>
      <c r="G761" s="9">
        <f t="shared" ref="G761:G824" si="162">F761+E761*(A761-A760)</f>
        <v>10.72131481043378</v>
      </c>
      <c r="H761" s="9">
        <f t="shared" si="160"/>
        <v>7.9141465256932955E-2</v>
      </c>
      <c r="I761" s="9">
        <f t="shared" ref="I761:I824" si="163">H761+0.5*(F761+G761)*(A761-A760)</f>
        <v>7.9248678405037284E-2</v>
      </c>
      <c r="J761" s="11">
        <f t="shared" si="157"/>
        <v>5.4148507308620669E-2</v>
      </c>
    </row>
    <row r="762" spans="1:10" x14ac:dyDescent="0.2">
      <c r="A762" s="1">
        <f t="shared" si="158"/>
        <v>7.5999999999998586E-3</v>
      </c>
      <c r="B762" s="6">
        <f t="shared" si="156"/>
        <v>1.9159713686932414E-10</v>
      </c>
      <c r="C762" s="6">
        <f t="shared" si="154"/>
        <v>3.8319427373864825E-15</v>
      </c>
      <c r="D762" s="9">
        <f t="shared" si="161"/>
        <v>2.3593691451506303E-26</v>
      </c>
      <c r="E762" s="9">
        <f t="shared" si="155"/>
        <v>2.3593691451506303E-23</v>
      </c>
      <c r="F762" s="9">
        <f t="shared" si="159"/>
        <v>10.72131481043378</v>
      </c>
      <c r="G762" s="9">
        <f t="shared" si="162"/>
        <v>10.72131481043378</v>
      </c>
      <c r="H762" s="9">
        <f t="shared" si="160"/>
        <v>7.9248678405037284E-2</v>
      </c>
      <c r="I762" s="9">
        <f t="shared" si="163"/>
        <v>7.9355891553141614E-2</v>
      </c>
      <c r="J762" s="11">
        <f t="shared" si="157"/>
        <v>5.4221812768381249E-2</v>
      </c>
    </row>
    <row r="763" spans="1:10" x14ac:dyDescent="0.2">
      <c r="A763" s="1">
        <f t="shared" si="158"/>
        <v>7.6099999999998582E-3</v>
      </c>
      <c r="B763" s="6">
        <f t="shared" si="156"/>
        <v>1.8364514212327176E-10</v>
      </c>
      <c r="C763" s="6">
        <f t="shared" si="154"/>
        <v>3.6729028424654345E-15</v>
      </c>
      <c r="D763" s="9">
        <f t="shared" si="161"/>
        <v>2.1675880849520434E-26</v>
      </c>
      <c r="E763" s="9">
        <f t="shared" si="155"/>
        <v>2.1675880849520435E-23</v>
      </c>
      <c r="F763" s="9">
        <f t="shared" si="159"/>
        <v>10.72131481043378</v>
      </c>
      <c r="G763" s="9">
        <f t="shared" si="162"/>
        <v>10.72131481043378</v>
      </c>
      <c r="H763" s="9">
        <f t="shared" si="160"/>
        <v>7.9355891553141614E-2</v>
      </c>
      <c r="I763" s="9">
        <f t="shared" si="163"/>
        <v>7.9463104701245943E-2</v>
      </c>
      <c r="J763" s="11">
        <f t="shared" si="157"/>
        <v>5.4295118228141828E-2</v>
      </c>
    </row>
    <row r="764" spans="1:10" x14ac:dyDescent="0.2">
      <c r="A764" s="1">
        <f t="shared" si="158"/>
        <v>7.6199999999998578E-3</v>
      </c>
      <c r="B764" s="6">
        <f t="shared" si="156"/>
        <v>1.7602318477482606E-10</v>
      </c>
      <c r="C764" s="6">
        <f t="shared" si="154"/>
        <v>3.5204636954965202E-15</v>
      </c>
      <c r="D764" s="9">
        <f t="shared" si="161"/>
        <v>1.9913959270354456E-26</v>
      </c>
      <c r="E764" s="9">
        <f t="shared" si="155"/>
        <v>1.9913959270354456E-23</v>
      </c>
      <c r="F764" s="9">
        <f t="shared" si="159"/>
        <v>10.72131481043378</v>
      </c>
      <c r="G764" s="9">
        <f t="shared" si="162"/>
        <v>10.72131481043378</v>
      </c>
      <c r="H764" s="9">
        <f t="shared" si="160"/>
        <v>7.9463104701245943E-2</v>
      </c>
      <c r="I764" s="9">
        <f t="shared" si="163"/>
        <v>7.9570317849350272E-2</v>
      </c>
      <c r="J764" s="11">
        <f t="shared" si="157"/>
        <v>5.4368423687902415E-2</v>
      </c>
    </row>
    <row r="765" spans="1:10" x14ac:dyDescent="0.2">
      <c r="A765" s="1">
        <f t="shared" si="158"/>
        <v>7.6299999999998574E-3</v>
      </c>
      <c r="B765" s="6">
        <f t="shared" si="156"/>
        <v>1.687175670428268E-10</v>
      </c>
      <c r="C765" s="6">
        <f t="shared" si="154"/>
        <v>3.3743513408565352E-15</v>
      </c>
      <c r="D765" s="9">
        <f t="shared" si="161"/>
        <v>1.8295255292017807E-26</v>
      </c>
      <c r="E765" s="9">
        <f t="shared" si="155"/>
        <v>1.8295255292017805E-23</v>
      </c>
      <c r="F765" s="9">
        <f t="shared" si="159"/>
        <v>10.72131481043378</v>
      </c>
      <c r="G765" s="9">
        <f t="shared" si="162"/>
        <v>10.72131481043378</v>
      </c>
      <c r="H765" s="9">
        <f t="shared" si="160"/>
        <v>7.9570317849350272E-2</v>
      </c>
      <c r="I765" s="9">
        <f t="shared" si="163"/>
        <v>7.9677530997454601E-2</v>
      </c>
      <c r="J765" s="11">
        <f t="shared" si="157"/>
        <v>5.4441729147662994E-2</v>
      </c>
    </row>
    <row r="766" spans="1:10" x14ac:dyDescent="0.2">
      <c r="A766" s="1">
        <f t="shared" si="158"/>
        <v>7.639999999999857E-3</v>
      </c>
      <c r="B766" s="6">
        <f t="shared" si="156"/>
        <v>1.617151596550454E-10</v>
      </c>
      <c r="C766" s="6">
        <f t="shared" si="154"/>
        <v>3.2343031931009076E-15</v>
      </c>
      <c r="D766" s="9">
        <f t="shared" si="161"/>
        <v>1.6808127487655702E-26</v>
      </c>
      <c r="E766" s="9">
        <f t="shared" si="155"/>
        <v>1.6808127487655701E-23</v>
      </c>
      <c r="F766" s="9">
        <f t="shared" si="159"/>
        <v>10.72131481043378</v>
      </c>
      <c r="G766" s="9">
        <f t="shared" si="162"/>
        <v>10.72131481043378</v>
      </c>
      <c r="H766" s="9">
        <f t="shared" si="160"/>
        <v>7.9677530997454601E-2</v>
      </c>
      <c r="I766" s="9">
        <f t="shared" si="163"/>
        <v>7.9784744145558931E-2</v>
      </c>
      <c r="J766" s="11">
        <f t="shared" si="157"/>
        <v>5.4515034607423581E-2</v>
      </c>
    </row>
    <row r="767" spans="1:10" x14ac:dyDescent="0.2">
      <c r="A767" s="1">
        <f t="shared" si="158"/>
        <v>7.6499999999998566E-3</v>
      </c>
      <c r="B767" s="6">
        <f t="shared" si="156"/>
        <v>1.5500337825295166E-10</v>
      </c>
      <c r="C767" s="6">
        <f t="shared" si="154"/>
        <v>3.1000675650590324E-15</v>
      </c>
      <c r="D767" s="9">
        <f t="shared" si="161"/>
        <v>1.5441880702509321E-26</v>
      </c>
      <c r="E767" s="9">
        <f t="shared" si="155"/>
        <v>1.5441880702509322E-23</v>
      </c>
      <c r="F767" s="9">
        <f t="shared" si="159"/>
        <v>10.72131481043378</v>
      </c>
      <c r="G767" s="9">
        <f t="shared" si="162"/>
        <v>10.72131481043378</v>
      </c>
      <c r="H767" s="9">
        <f t="shared" si="160"/>
        <v>7.9784744145558931E-2</v>
      </c>
      <c r="I767" s="9">
        <f t="shared" si="163"/>
        <v>7.989195729366326E-2</v>
      </c>
      <c r="J767" s="11">
        <f t="shared" si="157"/>
        <v>5.458834006718416E-2</v>
      </c>
    </row>
    <row r="768" spans="1:10" x14ac:dyDescent="0.2">
      <c r="A768" s="1">
        <f t="shared" si="158"/>
        <v>7.6599999999998562E-3</v>
      </c>
      <c r="B768" s="6">
        <f t="shared" si="156"/>
        <v>1.485701607757588E-10</v>
      </c>
      <c r="C768" s="6">
        <f t="shared" si="154"/>
        <v>2.9714032155151754E-15</v>
      </c>
      <c r="D768" s="9">
        <f t="shared" si="161"/>
        <v>1.4186689136291615E-26</v>
      </c>
      <c r="E768" s="9">
        <f t="shared" si="155"/>
        <v>1.4186689136291615E-23</v>
      </c>
      <c r="F768" s="9">
        <f t="shared" si="159"/>
        <v>10.72131481043378</v>
      </c>
      <c r="G768" s="9">
        <f t="shared" si="162"/>
        <v>10.72131481043378</v>
      </c>
      <c r="H768" s="9">
        <f t="shared" si="160"/>
        <v>7.989195729366326E-2</v>
      </c>
      <c r="I768" s="9">
        <f t="shared" si="163"/>
        <v>7.9999170441767589E-2</v>
      </c>
      <c r="J768" s="11">
        <f t="shared" si="157"/>
        <v>5.466164552694474E-2</v>
      </c>
    </row>
    <row r="769" spans="1:10" x14ac:dyDescent="0.2">
      <c r="A769" s="1">
        <f t="shared" si="158"/>
        <v>7.6699999999998558E-3</v>
      </c>
      <c r="B769" s="6">
        <f t="shared" si="156"/>
        <v>1.424039457831268E-10</v>
      </c>
      <c r="C769" s="6">
        <f t="shared" si="154"/>
        <v>2.8480789156625352E-15</v>
      </c>
      <c r="D769" s="9">
        <f t="shared" si="161"/>
        <v>1.3033525677806152E-26</v>
      </c>
      <c r="E769" s="9">
        <f t="shared" si="155"/>
        <v>1.3033525677806151E-23</v>
      </c>
      <c r="F769" s="9">
        <f t="shared" si="159"/>
        <v>10.72131481043378</v>
      </c>
      <c r="G769" s="9">
        <f t="shared" si="162"/>
        <v>10.72131481043378</v>
      </c>
      <c r="H769" s="9">
        <f t="shared" si="160"/>
        <v>7.9999170441767589E-2</v>
      </c>
      <c r="I769" s="9">
        <f t="shared" si="163"/>
        <v>8.0106383589871918E-2</v>
      </c>
      <c r="J769" s="11">
        <f t="shared" si="157"/>
        <v>5.4734950986705326E-2</v>
      </c>
    </row>
    <row r="770" spans="1:10" x14ac:dyDescent="0.2">
      <c r="A770" s="1">
        <f t="shared" si="158"/>
        <v>7.6799999999998553E-3</v>
      </c>
      <c r="B770" s="6">
        <f t="shared" si="156"/>
        <v>1.3649365167754698E-10</v>
      </c>
      <c r="C770" s="6">
        <f t="shared" ref="C770:C833" si="164">4*3.1415*0.0000001*B770/(2*3.1415*(($L$25/2000)+($L$23/2000)))</f>
        <v>2.7298730335509388E-15</v>
      </c>
      <c r="D770" s="9">
        <f t="shared" si="161"/>
        <v>1.1974096983592222E-26</v>
      </c>
      <c r="E770" s="9">
        <f t="shared" ref="E770:E833" si="165">D770/($L$21/1000)</f>
        <v>1.1974096983592222E-23</v>
      </c>
      <c r="F770" s="9">
        <f t="shared" si="159"/>
        <v>10.72131481043378</v>
      </c>
      <c r="G770" s="9">
        <f t="shared" si="162"/>
        <v>10.72131481043378</v>
      </c>
      <c r="H770" s="9">
        <f t="shared" si="160"/>
        <v>8.0106383589871918E-2</v>
      </c>
      <c r="I770" s="9">
        <f t="shared" si="163"/>
        <v>8.0213596737976248E-2</v>
      </c>
      <c r="J770" s="11">
        <f t="shared" si="157"/>
        <v>5.4808256446465906E-2</v>
      </c>
    </row>
    <row r="771" spans="1:10" x14ac:dyDescent="0.2">
      <c r="A771" s="1">
        <f t="shared" si="158"/>
        <v>7.6899999999998549E-3</v>
      </c>
      <c r="B771" s="6">
        <f t="shared" ref="B771:B834" si="166">IF($L$16&gt;0,($L$9/($L$16*($L$3/1000000000)))*0.5*(EXP(($L$16-$L$14)*A771)-EXP(-($L$16+$L$14)*A771)),($L$9/($L$18*($L$3/1000000000)))*EXP(-$L$14*A771)*SIN($L$18*A771))</f>
        <v>1.3082865678908142E-10</v>
      </c>
      <c r="C771" s="6">
        <f t="shared" si="164"/>
        <v>2.6165731357816279E-15</v>
      </c>
      <c r="D771" s="9">
        <f t="shared" si="161"/>
        <v>1.1000783833696213E-26</v>
      </c>
      <c r="E771" s="9">
        <f t="shared" si="165"/>
        <v>1.1000783833696212E-23</v>
      </c>
      <c r="F771" s="9">
        <f t="shared" si="159"/>
        <v>10.72131481043378</v>
      </c>
      <c r="G771" s="9">
        <f t="shared" si="162"/>
        <v>10.72131481043378</v>
      </c>
      <c r="H771" s="9">
        <f t="shared" si="160"/>
        <v>8.0213596737976248E-2</v>
      </c>
      <c r="I771" s="9">
        <f t="shared" si="163"/>
        <v>8.0320809886080577E-2</v>
      </c>
      <c r="J771" s="11">
        <f t="shared" si="157"/>
        <v>5.4881561906226492E-2</v>
      </c>
    </row>
    <row r="772" spans="1:10" x14ac:dyDescent="0.2">
      <c r="A772" s="1">
        <f t="shared" si="158"/>
        <v>7.6999999999998545E-3</v>
      </c>
      <c r="B772" s="6">
        <f t="shared" si="166"/>
        <v>1.2539878028665008E-10</v>
      </c>
      <c r="C772" s="6">
        <f t="shared" si="164"/>
        <v>2.5079756057330011E-15</v>
      </c>
      <c r="D772" s="9">
        <f t="shared" si="161"/>
        <v>1.0106586335615833E-26</v>
      </c>
      <c r="E772" s="9">
        <f t="shared" si="165"/>
        <v>1.0106586335615834E-23</v>
      </c>
      <c r="F772" s="9">
        <f t="shared" si="159"/>
        <v>10.72131481043378</v>
      </c>
      <c r="G772" s="9">
        <f t="shared" si="162"/>
        <v>10.72131481043378</v>
      </c>
      <c r="H772" s="9">
        <f t="shared" si="160"/>
        <v>8.0320809886080577E-2</v>
      </c>
      <c r="I772" s="9">
        <f t="shared" si="163"/>
        <v>8.0428023034184906E-2</v>
      </c>
      <c r="J772" s="11">
        <f t="shared" si="157"/>
        <v>5.4954867365987072E-2</v>
      </c>
    </row>
    <row r="773" spans="1:10" x14ac:dyDescent="0.2">
      <c r="A773" s="1">
        <f t="shared" si="158"/>
        <v>7.7099999999998541E-3</v>
      </c>
      <c r="B773" s="6">
        <f t="shared" si="166"/>
        <v>1.2019426388158018E-10</v>
      </c>
      <c r="C773" s="6">
        <f t="shared" si="164"/>
        <v>2.4038852776316031E-15</v>
      </c>
      <c r="D773" s="9">
        <f t="shared" si="161"/>
        <v>9.2850735823373655E-27</v>
      </c>
      <c r="E773" s="9">
        <f t="shared" si="165"/>
        <v>9.2850735823373657E-24</v>
      </c>
      <c r="F773" s="9">
        <f t="shared" si="159"/>
        <v>10.72131481043378</v>
      </c>
      <c r="G773" s="9">
        <f t="shared" si="162"/>
        <v>10.72131481043378</v>
      </c>
      <c r="H773" s="9">
        <f t="shared" si="160"/>
        <v>8.0428023034184906E-2</v>
      </c>
      <c r="I773" s="9">
        <f t="shared" si="163"/>
        <v>8.0535236182289235E-2</v>
      </c>
      <c r="J773" s="11">
        <f t="shared" si="157"/>
        <v>5.5028172825747658E-2</v>
      </c>
    </row>
    <row r="774" spans="1:10" x14ac:dyDescent="0.2">
      <c r="A774" s="1">
        <f t="shared" si="158"/>
        <v>7.7199999999998537E-3</v>
      </c>
      <c r="B774" s="6">
        <f t="shared" si="166"/>
        <v>1.1520575429052094E-10</v>
      </c>
      <c r="C774" s="6">
        <f t="shared" si="164"/>
        <v>2.3041150858104183E-15</v>
      </c>
      <c r="D774" s="9">
        <f t="shared" si="161"/>
        <v>8.5303374024128166E-27</v>
      </c>
      <c r="E774" s="9">
        <f t="shared" si="165"/>
        <v>8.5303374024128161E-24</v>
      </c>
      <c r="F774" s="9">
        <f t="shared" si="159"/>
        <v>10.72131481043378</v>
      </c>
      <c r="G774" s="9">
        <f t="shared" si="162"/>
        <v>10.72131481043378</v>
      </c>
      <c r="H774" s="9">
        <f t="shared" si="160"/>
        <v>8.0535236182289235E-2</v>
      </c>
      <c r="I774" s="9">
        <f t="shared" si="163"/>
        <v>8.0642449330393565E-2</v>
      </c>
      <c r="J774" s="11">
        <f t="shared" ref="J774:J837" si="167">(4*0.0000001*LN(1+(2*$L$23/$L$25))*$L$9*$L$9/(($L$21/1000)*4*$L$16*$L$16*($L$3/1000000000)*($L$3/1000000000)))*((0.25*EXP(2*($L$16-$L$14)*A774)/(($L$16-$L$14)*($L$16-$L$14)))+(0.25*EXP(-2*($L$16+$L$14)*A774)/(($L$16+$L$14)*($L$16+$L$14)))-(0.5*EXP(-2*$L$14*A774)/($L$14*$L$14))+((0.5/($L$16+$L$14))-(0.5/($L$16-$L$14))-(1/$L$14))*A774+(0.5/($L$14*$L$14))-(0.25/(($L$16-$L$14)*($L$16-$L$14)))-(0.25/(($L$16+$L$14)*($L$16+$L$14))))</f>
        <v>5.5101478285508231E-2</v>
      </c>
    </row>
    <row r="775" spans="1:10" x14ac:dyDescent="0.2">
      <c r="A775" s="1">
        <f t="shared" si="158"/>
        <v>7.7299999999998533E-3</v>
      </c>
      <c r="B775" s="6">
        <f t="shared" si="166"/>
        <v>1.1042428642621749E-10</v>
      </c>
      <c r="C775" s="6">
        <f t="shared" si="164"/>
        <v>2.2084857285243494E-15</v>
      </c>
      <c r="D775" s="9">
        <f t="shared" si="161"/>
        <v>7.8369498694577109E-27</v>
      </c>
      <c r="E775" s="9">
        <f t="shared" si="165"/>
        <v>7.8369498694577107E-24</v>
      </c>
      <c r="F775" s="9">
        <f t="shared" si="159"/>
        <v>10.72131481043378</v>
      </c>
      <c r="G775" s="9">
        <f t="shared" si="162"/>
        <v>10.72131481043378</v>
      </c>
      <c r="H775" s="9">
        <f t="shared" si="160"/>
        <v>8.0642449330393565E-2</v>
      </c>
      <c r="I775" s="9">
        <f t="shared" si="163"/>
        <v>8.0749662478497894E-2</v>
      </c>
      <c r="J775" s="11">
        <f t="shared" si="167"/>
        <v>5.5174783745268817E-2</v>
      </c>
    </row>
    <row r="776" spans="1:10" x14ac:dyDescent="0.2">
      <c r="A776" s="1">
        <f t="shared" si="158"/>
        <v>7.7399999999998529E-3</v>
      </c>
      <c r="B776" s="6">
        <f t="shared" si="166"/>
        <v>1.0584126728592231E-10</v>
      </c>
      <c r="C776" s="6">
        <f t="shared" si="164"/>
        <v>2.1168253457184458E-15</v>
      </c>
      <c r="D776" s="9">
        <f t="shared" si="161"/>
        <v>7.1999242654834638E-27</v>
      </c>
      <c r="E776" s="9">
        <f t="shared" si="165"/>
        <v>7.1999242654834641E-24</v>
      </c>
      <c r="F776" s="9">
        <f t="shared" si="159"/>
        <v>10.72131481043378</v>
      </c>
      <c r="G776" s="9">
        <f t="shared" si="162"/>
        <v>10.72131481043378</v>
      </c>
      <c r="H776" s="9">
        <f t="shared" si="160"/>
        <v>8.0749662478497894E-2</v>
      </c>
      <c r="I776" s="9">
        <f t="shared" si="163"/>
        <v>8.0856875626602223E-2</v>
      </c>
      <c r="J776" s="11">
        <f t="shared" si="167"/>
        <v>5.5248089205029403E-2</v>
      </c>
    </row>
    <row r="777" spans="1:10" x14ac:dyDescent="0.2">
      <c r="A777" s="1">
        <f t="shared" si="158"/>
        <v>7.7499999999998525E-3</v>
      </c>
      <c r="B777" s="6">
        <f t="shared" si="166"/>
        <v>1.0144846050850502E-10</v>
      </c>
      <c r="C777" s="6">
        <f t="shared" si="164"/>
        <v>2.0289692101701002E-15</v>
      </c>
      <c r="D777" s="9">
        <f t="shared" si="161"/>
        <v>6.6146792173220773E-27</v>
      </c>
      <c r="E777" s="9">
        <f t="shared" si="165"/>
        <v>6.6146792173220768E-24</v>
      </c>
      <c r="F777" s="9">
        <f t="shared" si="159"/>
        <v>10.72131481043378</v>
      </c>
      <c r="G777" s="9">
        <f t="shared" si="162"/>
        <v>10.72131481043378</v>
      </c>
      <c r="H777" s="9">
        <f t="shared" si="160"/>
        <v>8.0856875626602223E-2</v>
      </c>
      <c r="I777" s="9">
        <f t="shared" si="163"/>
        <v>8.0964088774706552E-2</v>
      </c>
      <c r="J777" s="11">
        <f t="shared" si="167"/>
        <v>5.5321394664789983E-2</v>
      </c>
    </row>
    <row r="778" spans="1:10" x14ac:dyDescent="0.2">
      <c r="A778" s="1">
        <f t="shared" si="158"/>
        <v>7.7599999999998521E-3</v>
      </c>
      <c r="B778" s="6">
        <f t="shared" si="166"/>
        <v>9.7237971572498917E-11</v>
      </c>
      <c r="C778" s="6">
        <f t="shared" si="164"/>
        <v>1.9447594314499778E-15</v>
      </c>
      <c r="D778" s="9">
        <f t="shared" si="161"/>
        <v>6.0770057482174364E-27</v>
      </c>
      <c r="E778" s="9">
        <f t="shared" si="165"/>
        <v>6.077005748217436E-24</v>
      </c>
      <c r="F778" s="9">
        <f t="shared" si="159"/>
        <v>10.72131481043378</v>
      </c>
      <c r="G778" s="9">
        <f t="shared" si="162"/>
        <v>10.72131481043378</v>
      </c>
      <c r="H778" s="9">
        <f t="shared" si="160"/>
        <v>8.0964088774706552E-2</v>
      </c>
      <c r="I778" s="9">
        <f t="shared" si="163"/>
        <v>8.1071301922810882E-2</v>
      </c>
      <c r="J778" s="11">
        <f t="shared" si="167"/>
        <v>5.5394700124550569E-2</v>
      </c>
    </row>
    <row r="779" spans="1:10" x14ac:dyDescent="0.2">
      <c r="A779" s="1">
        <f t="shared" si="158"/>
        <v>7.7699999999998517E-3</v>
      </c>
      <c r="B779" s="6">
        <f t="shared" si="166"/>
        <v>9.3202233608477679E-11</v>
      </c>
      <c r="C779" s="6">
        <f t="shared" si="164"/>
        <v>1.8640446721695534E-15</v>
      </c>
      <c r="D779" s="9">
        <f t="shared" si="161"/>
        <v>5.5830370076235832E-27</v>
      </c>
      <c r="E779" s="9">
        <f t="shared" si="165"/>
        <v>5.5830370076235833E-24</v>
      </c>
      <c r="F779" s="9">
        <f t="shared" si="159"/>
        <v>10.72131481043378</v>
      </c>
      <c r="G779" s="9">
        <f t="shared" si="162"/>
        <v>10.72131481043378</v>
      </c>
      <c r="H779" s="9">
        <f t="shared" si="160"/>
        <v>8.1071301922810882E-2</v>
      </c>
      <c r="I779" s="9">
        <f t="shared" si="163"/>
        <v>8.1178515070915211E-2</v>
      </c>
      <c r="J779" s="11">
        <f t="shared" si="167"/>
        <v>5.5468005584311149E-2</v>
      </c>
    </row>
    <row r="780" spans="1:10" x14ac:dyDescent="0.2">
      <c r="A780" s="1">
        <f t="shared" si="158"/>
        <v>7.7799999999998513E-3</v>
      </c>
      <c r="B780" s="6">
        <f t="shared" si="166"/>
        <v>8.9333993800278219E-11</v>
      </c>
      <c r="C780" s="6">
        <f t="shared" si="164"/>
        <v>1.7866798760055642E-15</v>
      </c>
      <c r="D780" s="9">
        <f t="shared" si="161"/>
        <v>5.1292204615139081E-27</v>
      </c>
      <c r="E780" s="9">
        <f t="shared" si="165"/>
        <v>5.1292204615139081E-24</v>
      </c>
      <c r="F780" s="9">
        <f t="shared" si="159"/>
        <v>10.72131481043378</v>
      </c>
      <c r="G780" s="9">
        <f t="shared" si="162"/>
        <v>10.72131481043378</v>
      </c>
      <c r="H780" s="9">
        <f t="shared" si="160"/>
        <v>8.1178515070915211E-2</v>
      </c>
      <c r="I780" s="9">
        <f t="shared" si="163"/>
        <v>8.128572821901954E-2</v>
      </c>
      <c r="J780" s="11">
        <f t="shared" si="167"/>
        <v>5.5541311044071735E-2</v>
      </c>
    </row>
    <row r="781" spans="1:10" x14ac:dyDescent="0.2">
      <c r="A781" s="1">
        <f t="shared" si="158"/>
        <v>7.7899999999998509E-3</v>
      </c>
      <c r="B781" s="6">
        <f t="shared" si="166"/>
        <v>8.5626300350619259E-11</v>
      </c>
      <c r="C781" s="6">
        <f t="shared" si="164"/>
        <v>1.7125260070123847E-15</v>
      </c>
      <c r="D781" s="9">
        <f t="shared" si="161"/>
        <v>4.7122923431974428E-27</v>
      </c>
      <c r="E781" s="9">
        <f t="shared" si="165"/>
        <v>4.7122923431974425E-24</v>
      </c>
      <c r="F781" s="9">
        <f t="shared" si="159"/>
        <v>10.72131481043378</v>
      </c>
      <c r="G781" s="9">
        <f t="shared" si="162"/>
        <v>10.72131481043378</v>
      </c>
      <c r="H781" s="9">
        <f t="shared" si="160"/>
        <v>8.128572821901954E-2</v>
      </c>
      <c r="I781" s="9">
        <f t="shared" si="163"/>
        <v>8.1392941367123869E-2</v>
      </c>
      <c r="J781" s="11">
        <f t="shared" si="167"/>
        <v>5.5614616503832308E-2</v>
      </c>
    </row>
    <row r="782" spans="1:10" x14ac:dyDescent="0.2">
      <c r="A782" s="1">
        <f t="shared" si="158"/>
        <v>7.7999999999998505E-3</v>
      </c>
      <c r="B782" s="6">
        <f t="shared" si="166"/>
        <v>8.2072489987699149E-11</v>
      </c>
      <c r="C782" s="6">
        <f t="shared" si="164"/>
        <v>1.6414497997539828E-15</v>
      </c>
      <c r="D782" s="9">
        <f t="shared" si="161"/>
        <v>4.3292541808981756E-27</v>
      </c>
      <c r="E782" s="9">
        <f t="shared" si="165"/>
        <v>4.3292541808981752E-24</v>
      </c>
      <c r="F782" s="9">
        <f t="shared" si="159"/>
        <v>10.72131481043378</v>
      </c>
      <c r="G782" s="9">
        <f t="shared" si="162"/>
        <v>10.72131481043378</v>
      </c>
      <c r="H782" s="9">
        <f t="shared" si="160"/>
        <v>8.1392941367123869E-2</v>
      </c>
      <c r="I782" s="9">
        <f t="shared" si="163"/>
        <v>8.1500154515228199E-2</v>
      </c>
      <c r="J782" s="11">
        <f t="shared" si="167"/>
        <v>5.5687921963592894E-2</v>
      </c>
    </row>
    <row r="783" spans="1:10" x14ac:dyDescent="0.2">
      <c r="A783" s="1">
        <f t="shared" si="158"/>
        <v>7.80999999999985E-3</v>
      </c>
      <c r="B783" s="6">
        <f t="shared" si="166"/>
        <v>7.8666175990310213E-11</v>
      </c>
      <c r="C783" s="6">
        <f t="shared" si="164"/>
        <v>1.5733235198062039E-15</v>
      </c>
      <c r="D783" s="9">
        <f t="shared" si="161"/>
        <v>3.9773512332868082E-27</v>
      </c>
      <c r="E783" s="9">
        <f t="shared" si="165"/>
        <v>3.9773512332868081E-24</v>
      </c>
      <c r="F783" s="9">
        <f t="shared" si="159"/>
        <v>10.72131481043378</v>
      </c>
      <c r="G783" s="9">
        <f t="shared" si="162"/>
        <v>10.72131481043378</v>
      </c>
      <c r="H783" s="9">
        <f t="shared" si="160"/>
        <v>8.1500154515228199E-2</v>
      </c>
      <c r="I783" s="9">
        <f t="shared" si="163"/>
        <v>8.1607367663332528E-2</v>
      </c>
      <c r="J783" s="11">
        <f t="shared" si="167"/>
        <v>5.5761227423353481E-2</v>
      </c>
    </row>
    <row r="784" spans="1:10" x14ac:dyDescent="0.2">
      <c r="A784" s="1">
        <f t="shared" si="158"/>
        <v>7.8199999999998496E-3</v>
      </c>
      <c r="B784" s="6">
        <f t="shared" si="166"/>
        <v>7.5401236709961658E-11</v>
      </c>
      <c r="C784" s="6">
        <f t="shared" si="164"/>
        <v>1.5080247341992329E-15</v>
      </c>
      <c r="D784" s="9">
        <f t="shared" si="161"/>
        <v>3.6540526778785999E-27</v>
      </c>
      <c r="E784" s="9">
        <f t="shared" si="165"/>
        <v>3.6540526778785999E-24</v>
      </c>
      <c r="F784" s="9">
        <f t="shared" si="159"/>
        <v>10.72131481043378</v>
      </c>
      <c r="G784" s="9">
        <f t="shared" si="162"/>
        <v>10.72131481043378</v>
      </c>
      <c r="H784" s="9">
        <f t="shared" si="160"/>
        <v>8.1607367663332528E-2</v>
      </c>
      <c r="I784" s="9">
        <f t="shared" si="163"/>
        <v>8.1714580811436857E-2</v>
      </c>
      <c r="J784" s="11">
        <f t="shared" si="167"/>
        <v>5.583453288311406E-2</v>
      </c>
    </row>
    <row r="785" spans="1:10" x14ac:dyDescent="0.2">
      <c r="A785" s="1">
        <f t="shared" si="158"/>
        <v>7.8299999999998492E-3</v>
      </c>
      <c r="B785" s="6">
        <f t="shared" si="166"/>
        <v>7.2271804569373316E-11</v>
      </c>
      <c r="C785" s="6">
        <f t="shared" si="164"/>
        <v>1.4454360913874661E-15</v>
      </c>
      <c r="D785" s="9">
        <f t="shared" si="161"/>
        <v>3.3570334098147132E-27</v>
      </c>
      <c r="E785" s="9">
        <f t="shared" si="165"/>
        <v>3.3570334098147134E-24</v>
      </c>
      <c r="F785" s="9">
        <f t="shared" si="159"/>
        <v>10.72131481043378</v>
      </c>
      <c r="G785" s="9">
        <f t="shared" si="162"/>
        <v>10.72131481043378</v>
      </c>
      <c r="H785" s="9">
        <f t="shared" si="160"/>
        <v>8.1714580811436857E-2</v>
      </c>
      <c r="I785" s="9">
        <f t="shared" si="163"/>
        <v>8.1821793959541186E-2</v>
      </c>
      <c r="J785" s="11">
        <f t="shared" si="167"/>
        <v>5.5907838342874647E-2</v>
      </c>
    </row>
    <row r="786" spans="1:10" x14ac:dyDescent="0.2">
      <c r="A786" s="1">
        <f t="shared" si="158"/>
        <v>7.8399999999998488E-3</v>
      </c>
      <c r="B786" s="6">
        <f t="shared" si="166"/>
        <v>6.9272255517576422E-11</v>
      </c>
      <c r="C786" s="6">
        <f t="shared" si="164"/>
        <v>1.385445110351528E-15</v>
      </c>
      <c r="D786" s="9">
        <f t="shared" si="161"/>
        <v>3.0841573201279339E-27</v>
      </c>
      <c r="E786" s="9">
        <f t="shared" si="165"/>
        <v>3.0841573201279339E-24</v>
      </c>
      <c r="F786" s="9">
        <f t="shared" si="159"/>
        <v>10.72131481043378</v>
      </c>
      <c r="G786" s="9">
        <f t="shared" si="162"/>
        <v>10.72131481043378</v>
      </c>
      <c r="H786" s="9">
        <f t="shared" si="160"/>
        <v>8.1821793959541186E-2</v>
      </c>
      <c r="I786" s="9">
        <f t="shared" si="163"/>
        <v>8.1929007107645516E-2</v>
      </c>
      <c r="J786" s="11">
        <f t="shared" si="167"/>
        <v>5.5981143802635226E-2</v>
      </c>
    </row>
    <row r="787" spans="1:10" x14ac:dyDescent="0.2">
      <c r="A787" s="1">
        <f t="shared" si="158"/>
        <v>7.8499999999998484E-3</v>
      </c>
      <c r="B787" s="6">
        <f t="shared" si="166"/>
        <v>6.6397198922661498E-11</v>
      </c>
      <c r="C787" s="6">
        <f t="shared" si="164"/>
        <v>1.3279439784532297E-15</v>
      </c>
      <c r="D787" s="9">
        <f t="shared" si="161"/>
        <v>2.8334619332322103E-27</v>
      </c>
      <c r="E787" s="9">
        <f t="shared" si="165"/>
        <v>2.8334619332322103E-24</v>
      </c>
      <c r="F787" s="9">
        <f t="shared" si="159"/>
        <v>10.72131481043378</v>
      </c>
      <c r="G787" s="9">
        <f t="shared" si="162"/>
        <v>10.72131481043378</v>
      </c>
      <c r="H787" s="9">
        <f t="shared" si="160"/>
        <v>8.1929007107645516E-2</v>
      </c>
      <c r="I787" s="9">
        <f t="shared" si="163"/>
        <v>8.2036220255749845E-2</v>
      </c>
      <c r="J787" s="11">
        <f t="shared" si="167"/>
        <v>5.6054449262395813E-2</v>
      </c>
    </row>
    <row r="788" spans="1:10" x14ac:dyDescent="0.2">
      <c r="A788" s="1">
        <f t="shared" ref="A788:A851" si="168">A787+0.00001</f>
        <v>7.859999999999848E-3</v>
      </c>
      <c r="B788" s="6">
        <f t="shared" si="166"/>
        <v>6.3641467884019759E-11</v>
      </c>
      <c r="C788" s="6">
        <f t="shared" si="164"/>
        <v>1.2728293576803951E-15</v>
      </c>
      <c r="D788" s="9">
        <f t="shared" si="161"/>
        <v>2.6031442931526177E-27</v>
      </c>
      <c r="E788" s="9">
        <f t="shared" si="165"/>
        <v>2.6031442931526175E-24</v>
      </c>
      <c r="F788" s="9">
        <f t="shared" ref="F788:F851" si="169">G787</f>
        <v>10.72131481043378</v>
      </c>
      <c r="G788" s="9">
        <f t="shared" si="162"/>
        <v>10.72131481043378</v>
      </c>
      <c r="H788" s="9">
        <f t="shared" ref="H788:H851" si="170">I787</f>
        <v>8.2036220255749845E-2</v>
      </c>
      <c r="I788" s="9">
        <f t="shared" si="163"/>
        <v>8.2143433403854174E-2</v>
      </c>
      <c r="J788" s="11">
        <f t="shared" si="167"/>
        <v>5.6127754722156385E-2</v>
      </c>
    </row>
    <row r="789" spans="1:10" x14ac:dyDescent="0.2">
      <c r="A789" s="1">
        <f t="shared" si="168"/>
        <v>7.8699999999998476E-3</v>
      </c>
      <c r="B789" s="6">
        <f t="shared" si="166"/>
        <v>6.1000109946662123E-11</v>
      </c>
      <c r="C789" s="6">
        <f t="shared" si="164"/>
        <v>1.2200021989332422E-15</v>
      </c>
      <c r="D789" s="9">
        <f t="shared" si="161"/>
        <v>2.3915479969914931E-27</v>
      </c>
      <c r="E789" s="9">
        <f t="shared" si="165"/>
        <v>2.3915479969914929E-24</v>
      </c>
      <c r="F789" s="9">
        <f t="shared" si="169"/>
        <v>10.72131481043378</v>
      </c>
      <c r="G789" s="9">
        <f t="shared" si="162"/>
        <v>10.72131481043378</v>
      </c>
      <c r="H789" s="9">
        <f t="shared" si="170"/>
        <v>8.2143433403854174E-2</v>
      </c>
      <c r="I789" s="9">
        <f t="shared" si="163"/>
        <v>8.2250646551958503E-2</v>
      </c>
      <c r="J789" s="11">
        <f t="shared" si="167"/>
        <v>5.6201060181916972E-2</v>
      </c>
    </row>
    <row r="790" spans="1:10" x14ac:dyDescent="0.2">
      <c r="A790" s="1">
        <f t="shared" si="168"/>
        <v>7.8799999999998472E-3</v>
      </c>
      <c r="B790" s="6">
        <f t="shared" si="166"/>
        <v>5.8468378200924653E-11</v>
      </c>
      <c r="C790" s="6">
        <f t="shared" si="164"/>
        <v>1.1693675640184927E-15</v>
      </c>
      <c r="D790" s="9">
        <f t="shared" si="161"/>
        <v>2.1971512823775304E-27</v>
      </c>
      <c r="E790" s="9">
        <f t="shared" si="165"/>
        <v>2.1971512823775303E-24</v>
      </c>
      <c r="F790" s="9">
        <f t="shared" si="169"/>
        <v>10.72131481043378</v>
      </c>
      <c r="G790" s="9">
        <f t="shared" si="162"/>
        <v>10.72131481043378</v>
      </c>
      <c r="H790" s="9">
        <f t="shared" si="170"/>
        <v>8.2250646551958503E-2</v>
      </c>
      <c r="I790" s="9">
        <f t="shared" si="163"/>
        <v>8.2357859700062833E-2</v>
      </c>
      <c r="J790" s="11">
        <f t="shared" si="167"/>
        <v>5.6274365641677558E-2</v>
      </c>
    </row>
    <row r="791" spans="1:10" x14ac:dyDescent="0.2">
      <c r="A791" s="1">
        <f t="shared" si="168"/>
        <v>7.8899999999998468E-3</v>
      </c>
      <c r="B791" s="6">
        <f t="shared" si="166"/>
        <v>5.6041722751573862E-11</v>
      </c>
      <c r="C791" s="6">
        <f t="shared" si="164"/>
        <v>1.120834455031477E-15</v>
      </c>
      <c r="D791" s="9">
        <f t="shared" ref="D791:D854" si="171">4*0.0000001*B791*B791*(LN(1+(2*$L$23/$L$25))+LN(1+($L$23/(1.5*$L$25+$L$27))))</f>
        <v>2.0185560832256215E-27</v>
      </c>
      <c r="E791" s="9">
        <f t="shared" si="165"/>
        <v>2.0185560832256216E-24</v>
      </c>
      <c r="F791" s="9">
        <f t="shared" si="169"/>
        <v>10.72131481043378</v>
      </c>
      <c r="G791" s="9">
        <f t="shared" si="162"/>
        <v>10.72131481043378</v>
      </c>
      <c r="H791" s="9">
        <f t="shared" si="170"/>
        <v>8.2357859700062833E-2</v>
      </c>
      <c r="I791" s="9">
        <f t="shared" si="163"/>
        <v>8.2465072848167162E-2</v>
      </c>
      <c r="J791" s="11">
        <f t="shared" si="167"/>
        <v>5.6347671101438138E-2</v>
      </c>
    </row>
    <row r="792" spans="1:10" x14ac:dyDescent="0.2">
      <c r="A792" s="1">
        <f t="shared" si="168"/>
        <v>7.8999999999998464E-3</v>
      </c>
      <c r="B792" s="6">
        <f t="shared" si="166"/>
        <v>5.371578254097323E-11</v>
      </c>
      <c r="C792" s="6">
        <f t="shared" si="164"/>
        <v>1.0743156508194644E-15</v>
      </c>
      <c r="D792" s="9">
        <f t="shared" si="171"/>
        <v>1.8544779750978387E-27</v>
      </c>
      <c r="E792" s="9">
        <f t="shared" si="165"/>
        <v>1.8544779750978388E-24</v>
      </c>
      <c r="F792" s="9">
        <f t="shared" si="169"/>
        <v>10.72131481043378</v>
      </c>
      <c r="G792" s="9">
        <f t="shared" si="162"/>
        <v>10.72131481043378</v>
      </c>
      <c r="H792" s="9">
        <f t="shared" si="170"/>
        <v>8.2465072848167162E-2</v>
      </c>
      <c r="I792" s="9">
        <f t="shared" si="163"/>
        <v>8.2572285996271491E-2</v>
      </c>
      <c r="J792" s="11">
        <f t="shared" si="167"/>
        <v>5.6420976561198724E-2</v>
      </c>
    </row>
    <row r="793" spans="1:10" x14ac:dyDescent="0.2">
      <c r="A793" s="1">
        <f t="shared" si="168"/>
        <v>7.909999999999846E-3</v>
      </c>
      <c r="B793" s="6">
        <f t="shared" si="166"/>
        <v>5.1486377511621249E-11</v>
      </c>
      <c r="C793" s="6">
        <f t="shared" si="164"/>
        <v>1.0297275502324248E-15</v>
      </c>
      <c r="D793" s="9">
        <f t="shared" si="171"/>
        <v>1.7037369378548146E-27</v>
      </c>
      <c r="E793" s="9">
        <f t="shared" si="165"/>
        <v>1.7037369378548145E-24</v>
      </c>
      <c r="F793" s="9">
        <f t="shared" si="169"/>
        <v>10.72131481043378</v>
      </c>
      <c r="G793" s="9">
        <f t="shared" si="162"/>
        <v>10.72131481043378</v>
      </c>
      <c r="H793" s="9">
        <f t="shared" si="170"/>
        <v>8.2572285996271491E-2</v>
      </c>
      <c r="I793" s="9">
        <f t="shared" si="163"/>
        <v>8.267949914437582E-2</v>
      </c>
      <c r="J793" s="11">
        <f t="shared" si="167"/>
        <v>5.6494282020959297E-2</v>
      </c>
    </row>
    <row r="794" spans="1:10" x14ac:dyDescent="0.2">
      <c r="A794" s="1">
        <f t="shared" si="168"/>
        <v>7.9199999999998456E-3</v>
      </c>
      <c r="B794" s="6">
        <f t="shared" si="166"/>
        <v>4.9349501093969352E-11</v>
      </c>
      <c r="C794" s="6">
        <f t="shared" si="164"/>
        <v>9.8699002187938684E-16</v>
      </c>
      <c r="D794" s="9">
        <f t="shared" si="171"/>
        <v>1.5652488691637112E-27</v>
      </c>
      <c r="E794" s="9">
        <f t="shared" si="165"/>
        <v>1.5652488691637111E-24</v>
      </c>
      <c r="F794" s="9">
        <f t="shared" si="169"/>
        <v>10.72131481043378</v>
      </c>
      <c r="G794" s="9">
        <f t="shared" si="162"/>
        <v>10.72131481043378</v>
      </c>
      <c r="H794" s="9">
        <f t="shared" si="170"/>
        <v>8.267949914437582E-2</v>
      </c>
      <c r="I794" s="9">
        <f t="shared" si="163"/>
        <v>8.278671229248015E-2</v>
      </c>
      <c r="J794" s="11">
        <f t="shared" si="167"/>
        <v>5.6567587480719883E-2</v>
      </c>
    </row>
    <row r="795" spans="1:10" x14ac:dyDescent="0.2">
      <c r="A795" s="1">
        <f t="shared" si="168"/>
        <v>7.9299999999998452E-3</v>
      </c>
      <c r="B795" s="6">
        <f t="shared" si="166"/>
        <v>4.7301313006027312E-11</v>
      </c>
      <c r="C795" s="6">
        <f t="shared" si="164"/>
        <v>9.4602626012054603E-16</v>
      </c>
      <c r="D795" s="9">
        <f t="shared" si="171"/>
        <v>1.4380177878300224E-27</v>
      </c>
      <c r="E795" s="9">
        <f t="shared" si="165"/>
        <v>1.4380177878300223E-24</v>
      </c>
      <c r="F795" s="9">
        <f t="shared" si="169"/>
        <v>10.72131481043378</v>
      </c>
      <c r="G795" s="9">
        <f t="shared" si="162"/>
        <v>10.72131481043378</v>
      </c>
      <c r="H795" s="9">
        <f t="shared" si="170"/>
        <v>8.278671229248015E-2</v>
      </c>
      <c r="I795" s="9">
        <f t="shared" si="163"/>
        <v>8.2893925440584479E-2</v>
      </c>
      <c r="J795" s="11">
        <f t="shared" si="167"/>
        <v>5.6640892940480463E-2</v>
      </c>
    </row>
    <row r="796" spans="1:10" x14ac:dyDescent="0.2">
      <c r="A796" s="1">
        <f t="shared" si="168"/>
        <v>7.9399999999998448E-3</v>
      </c>
      <c r="B796" s="6">
        <f t="shared" si="166"/>
        <v>4.5338132351809546E-11</v>
      </c>
      <c r="C796" s="6">
        <f t="shared" si="164"/>
        <v>9.0676264703619069E-16</v>
      </c>
      <c r="D796" s="9">
        <f t="shared" si="171"/>
        <v>1.3211286708805395E-27</v>
      </c>
      <c r="E796" s="9">
        <f t="shared" si="165"/>
        <v>1.3211286708805395E-24</v>
      </c>
      <c r="F796" s="9">
        <f t="shared" si="169"/>
        <v>10.72131481043378</v>
      </c>
      <c r="G796" s="9">
        <f t="shared" si="162"/>
        <v>10.72131481043378</v>
      </c>
      <c r="H796" s="9">
        <f t="shared" si="170"/>
        <v>8.2893925440584479E-2</v>
      </c>
      <c r="I796" s="9">
        <f t="shared" si="163"/>
        <v>8.3001138588688808E-2</v>
      </c>
      <c r="J796" s="11">
        <f t="shared" si="167"/>
        <v>5.6714198400241049E-2</v>
      </c>
    </row>
    <row r="797" spans="1:10" x14ac:dyDescent="0.2">
      <c r="A797" s="1">
        <f t="shared" si="168"/>
        <v>7.9499999999998443E-3</v>
      </c>
      <c r="B797" s="6">
        <f t="shared" si="166"/>
        <v>4.3456431006223628E-11</v>
      </c>
      <c r="C797" s="6">
        <f t="shared" si="164"/>
        <v>8.6912862012447243E-16</v>
      </c>
      <c r="D797" s="9">
        <f t="shared" si="171"/>
        <v>1.2137408728833574E-27</v>
      </c>
      <c r="E797" s="9">
        <f t="shared" si="165"/>
        <v>1.2137408728833574E-24</v>
      </c>
      <c r="F797" s="9">
        <f t="shared" si="169"/>
        <v>10.72131481043378</v>
      </c>
      <c r="G797" s="9">
        <f t="shared" si="162"/>
        <v>10.72131481043378</v>
      </c>
      <c r="H797" s="9">
        <f t="shared" si="170"/>
        <v>8.3001138588688808E-2</v>
      </c>
      <c r="I797" s="9">
        <f t="shared" si="163"/>
        <v>8.3108351736793137E-2</v>
      </c>
      <c r="J797" s="11">
        <f t="shared" si="167"/>
        <v>5.6787503860001635E-2</v>
      </c>
    </row>
    <row r="798" spans="1:10" x14ac:dyDescent="0.2">
      <c r="A798" s="1">
        <f t="shared" si="168"/>
        <v>7.9599999999998439E-3</v>
      </c>
      <c r="B798" s="6">
        <f t="shared" si="166"/>
        <v>4.1652827274507295E-11</v>
      </c>
      <c r="C798" s="6">
        <f t="shared" si="164"/>
        <v>8.3305654549014571E-16</v>
      </c>
      <c r="D798" s="9">
        <f t="shared" si="171"/>
        <v>1.1150820801775354E-27</v>
      </c>
      <c r="E798" s="9">
        <f t="shared" si="165"/>
        <v>1.1150820801775354E-24</v>
      </c>
      <c r="F798" s="9">
        <f t="shared" si="169"/>
        <v>10.72131481043378</v>
      </c>
      <c r="G798" s="9">
        <f t="shared" si="162"/>
        <v>10.72131481043378</v>
      </c>
      <c r="H798" s="9">
        <f t="shared" si="170"/>
        <v>8.3108351736793137E-2</v>
      </c>
      <c r="I798" s="9">
        <f t="shared" si="163"/>
        <v>8.3215564884897467E-2</v>
      </c>
      <c r="J798" s="11">
        <f t="shared" si="167"/>
        <v>5.6860809319762215E-2</v>
      </c>
    </row>
    <row r="799" spans="1:10" x14ac:dyDescent="0.2">
      <c r="A799" s="1">
        <f t="shared" si="168"/>
        <v>7.9699999999998435E-3</v>
      </c>
      <c r="B799" s="6">
        <f t="shared" si="166"/>
        <v>3.9924079814825706E-11</v>
      </c>
      <c r="C799" s="6">
        <f t="shared" si="164"/>
        <v>7.9848159629651392E-16</v>
      </c>
      <c r="D799" s="9">
        <f t="shared" si="171"/>
        <v>1.0244427565327223E-27</v>
      </c>
      <c r="E799" s="9">
        <f t="shared" si="165"/>
        <v>1.0244427565327223E-24</v>
      </c>
      <c r="F799" s="9">
        <f t="shared" si="169"/>
        <v>10.72131481043378</v>
      </c>
      <c r="G799" s="9">
        <f t="shared" si="162"/>
        <v>10.72131481043378</v>
      </c>
      <c r="H799" s="9">
        <f t="shared" si="170"/>
        <v>8.3215564884897467E-2</v>
      </c>
      <c r="I799" s="9">
        <f t="shared" si="163"/>
        <v>8.3322778033001796E-2</v>
      </c>
      <c r="J799" s="11">
        <f t="shared" si="167"/>
        <v>5.6934114779522801E-2</v>
      </c>
    </row>
    <row r="800" spans="1:10" x14ac:dyDescent="0.2">
      <c r="A800" s="1">
        <f t="shared" si="168"/>
        <v>7.9799999999998431E-3</v>
      </c>
      <c r="B800" s="6">
        <f t="shared" si="166"/>
        <v>3.8267081813101645E-11</v>
      </c>
      <c r="C800" s="6">
        <f t="shared" si="164"/>
        <v>7.6534163626203272E-16</v>
      </c>
      <c r="D800" s="9">
        <f t="shared" si="171"/>
        <v>9.4117104029261852E-28</v>
      </c>
      <c r="E800" s="9">
        <f t="shared" si="165"/>
        <v>9.4117104029261856E-25</v>
      </c>
      <c r="F800" s="9">
        <f t="shared" si="169"/>
        <v>10.72131481043378</v>
      </c>
      <c r="G800" s="9">
        <f t="shared" si="162"/>
        <v>10.72131481043378</v>
      </c>
      <c r="H800" s="9">
        <f t="shared" si="170"/>
        <v>8.3322778033001796E-2</v>
      </c>
      <c r="I800" s="9">
        <f t="shared" si="163"/>
        <v>8.3429991181106125E-2</v>
      </c>
      <c r="J800" s="11">
        <f t="shared" si="167"/>
        <v>5.7007420239283374E-2</v>
      </c>
    </row>
    <row r="801" spans="1:10" x14ac:dyDescent="0.2">
      <c r="A801" s="1">
        <f t="shared" si="168"/>
        <v>7.9899999999998427E-3</v>
      </c>
      <c r="B801" s="6">
        <f t="shared" si="166"/>
        <v>3.6678855399613617E-11</v>
      </c>
      <c r="C801" s="6">
        <f t="shared" si="164"/>
        <v>7.3357710799227219E-16</v>
      </c>
      <c r="D801" s="9">
        <f t="shared" si="171"/>
        <v>8.6466805630364959E-28</v>
      </c>
      <c r="E801" s="9">
        <f t="shared" si="165"/>
        <v>8.6466805630364965E-25</v>
      </c>
      <c r="F801" s="9">
        <f t="shared" si="169"/>
        <v>10.72131481043378</v>
      </c>
      <c r="G801" s="9">
        <f t="shared" si="162"/>
        <v>10.72131481043378</v>
      </c>
      <c r="H801" s="9">
        <f t="shared" si="170"/>
        <v>8.3429991181106125E-2</v>
      </c>
      <c r="I801" s="9">
        <f t="shared" si="163"/>
        <v>8.3537204329210454E-2</v>
      </c>
      <c r="J801" s="11">
        <f t="shared" si="167"/>
        <v>5.708072569904396E-2</v>
      </c>
    </row>
    <row r="802" spans="1:10" x14ac:dyDescent="0.2">
      <c r="A802" s="1">
        <f t="shared" si="168"/>
        <v>7.9999999999998423E-3</v>
      </c>
      <c r="B802" s="6">
        <f t="shared" si="166"/>
        <v>3.5156546297323267E-11</v>
      </c>
      <c r="C802" s="6">
        <f t="shared" si="164"/>
        <v>7.0313092594646514E-16</v>
      </c>
      <c r="D802" s="9">
        <f t="shared" si="171"/>
        <v>7.9438360891287108E-28</v>
      </c>
      <c r="E802" s="9">
        <f t="shared" si="165"/>
        <v>7.9438360891287107E-25</v>
      </c>
      <c r="F802" s="9">
        <f t="shared" si="169"/>
        <v>10.72131481043378</v>
      </c>
      <c r="G802" s="9">
        <f t="shared" si="162"/>
        <v>10.72131481043378</v>
      </c>
      <c r="H802" s="9">
        <f t="shared" si="170"/>
        <v>8.3537204329210454E-2</v>
      </c>
      <c r="I802" s="9">
        <f t="shared" si="163"/>
        <v>8.3644417477314784E-2</v>
      </c>
      <c r="J802" s="11">
        <f t="shared" si="167"/>
        <v>5.715403115880454E-2</v>
      </c>
    </row>
    <row r="803" spans="1:10" x14ac:dyDescent="0.2">
      <c r="A803" s="1">
        <f t="shared" si="168"/>
        <v>8.0099999999998419E-3</v>
      </c>
      <c r="B803" s="6">
        <f t="shared" si="166"/>
        <v>3.3697418692319541E-11</v>
      </c>
      <c r="C803" s="6">
        <f t="shared" si="164"/>
        <v>6.7394837384639075E-16</v>
      </c>
      <c r="D803" s="9">
        <f t="shared" si="171"/>
        <v>7.2981222506018091E-28</v>
      </c>
      <c r="E803" s="9">
        <f t="shared" si="165"/>
        <v>7.2981222506018091E-25</v>
      </c>
      <c r="F803" s="9">
        <f t="shared" si="169"/>
        <v>10.72131481043378</v>
      </c>
      <c r="G803" s="9">
        <f t="shared" si="162"/>
        <v>10.72131481043378</v>
      </c>
      <c r="H803" s="9">
        <f t="shared" si="170"/>
        <v>8.3644417477314784E-2</v>
      </c>
      <c r="I803" s="9">
        <f t="shared" si="163"/>
        <v>8.3751630625419113E-2</v>
      </c>
      <c r="J803" s="11">
        <f t="shared" si="167"/>
        <v>5.7227336618565126E-2</v>
      </c>
    </row>
    <row r="804" spans="1:10" x14ac:dyDescent="0.2">
      <c r="A804" s="1">
        <f t="shared" si="168"/>
        <v>8.0199999999998415E-3</v>
      </c>
      <c r="B804" s="6">
        <f t="shared" si="166"/>
        <v>3.2298850317158427E-11</v>
      </c>
      <c r="C804" s="6">
        <f t="shared" si="164"/>
        <v>6.4597700634316846E-16</v>
      </c>
      <c r="D804" s="9">
        <f t="shared" si="171"/>
        <v>6.7048951900733253E-28</v>
      </c>
      <c r="E804" s="9">
        <f t="shared" si="165"/>
        <v>6.7048951900733248E-25</v>
      </c>
      <c r="F804" s="9">
        <f t="shared" si="169"/>
        <v>10.72131481043378</v>
      </c>
      <c r="G804" s="9">
        <f t="shared" si="162"/>
        <v>10.72131481043378</v>
      </c>
      <c r="H804" s="9">
        <f t="shared" si="170"/>
        <v>8.3751630625419113E-2</v>
      </c>
      <c r="I804" s="9">
        <f t="shared" si="163"/>
        <v>8.3858843773523442E-2</v>
      </c>
      <c r="J804" s="11">
        <f t="shared" si="167"/>
        <v>5.7300642078325706E-2</v>
      </c>
    </row>
    <row r="805" spans="1:10" x14ac:dyDescent="0.2">
      <c r="A805" s="1">
        <f t="shared" si="168"/>
        <v>8.0299999999998411E-3</v>
      </c>
      <c r="B805" s="6">
        <f t="shared" si="166"/>
        <v>3.0958327738260234E-11</v>
      </c>
      <c r="C805" s="6">
        <f t="shared" si="164"/>
        <v>6.1916655476520452E-16</v>
      </c>
      <c r="D805" s="9">
        <f t="shared" si="171"/>
        <v>6.1598885255945554E-28</v>
      </c>
      <c r="E805" s="9">
        <f t="shared" si="165"/>
        <v>6.159888525594555E-25</v>
      </c>
      <c r="F805" s="9">
        <f t="shared" si="169"/>
        <v>10.72131481043378</v>
      </c>
      <c r="G805" s="9">
        <f t="shared" si="162"/>
        <v>10.72131481043378</v>
      </c>
      <c r="H805" s="9">
        <f t="shared" si="170"/>
        <v>8.3858843773523442E-2</v>
      </c>
      <c r="I805" s="9">
        <f t="shared" si="163"/>
        <v>8.3966056921627771E-2</v>
      </c>
      <c r="J805" s="11">
        <f t="shared" si="167"/>
        <v>5.7373947538086292E-2</v>
      </c>
    </row>
    <row r="806" spans="1:10" x14ac:dyDescent="0.2">
      <c r="A806" s="1">
        <f t="shared" si="168"/>
        <v>8.0399999999998407E-3</v>
      </c>
      <c r="B806" s="6">
        <f t="shared" si="166"/>
        <v>2.9673441838899864E-11</v>
      </c>
      <c r="C806" s="6">
        <f t="shared" si="164"/>
        <v>5.934688367779971E-16</v>
      </c>
      <c r="D806" s="9">
        <f t="shared" si="171"/>
        <v>5.6591826676020724E-28</v>
      </c>
      <c r="E806" s="9">
        <f t="shared" si="165"/>
        <v>5.6591826676020724E-25</v>
      </c>
      <c r="F806" s="9">
        <f t="shared" si="169"/>
        <v>10.72131481043378</v>
      </c>
      <c r="G806" s="9">
        <f t="shared" si="162"/>
        <v>10.72131481043378</v>
      </c>
      <c r="H806" s="9">
        <f t="shared" si="170"/>
        <v>8.3966056921627771E-2</v>
      </c>
      <c r="I806" s="9">
        <f t="shared" si="163"/>
        <v>8.4073270069732101E-2</v>
      </c>
      <c r="J806" s="11">
        <f t="shared" si="167"/>
        <v>5.7447252997846879E-2</v>
      </c>
    </row>
    <row r="807" spans="1:10" x14ac:dyDescent="0.2">
      <c r="A807" s="1">
        <f t="shared" si="168"/>
        <v>8.0499999999998403E-3</v>
      </c>
      <c r="B807" s="6">
        <f t="shared" si="166"/>
        <v>2.8441883489668397E-11</v>
      </c>
      <c r="C807" s="6">
        <f t="shared" si="164"/>
        <v>5.6883766979336776E-16</v>
      </c>
      <c r="D807" s="9">
        <f t="shared" si="171"/>
        <v>5.1991766299368341E-28</v>
      </c>
      <c r="E807" s="9">
        <f t="shared" si="165"/>
        <v>5.1991766299368341E-25</v>
      </c>
      <c r="F807" s="9">
        <f t="shared" si="169"/>
        <v>10.72131481043378</v>
      </c>
      <c r="G807" s="9">
        <f t="shared" si="162"/>
        <v>10.72131481043378</v>
      </c>
      <c r="H807" s="9">
        <f t="shared" si="170"/>
        <v>8.4073270069732101E-2</v>
      </c>
      <c r="I807" s="9">
        <f t="shared" si="163"/>
        <v>8.418048321783643E-2</v>
      </c>
      <c r="J807" s="11">
        <f t="shared" si="167"/>
        <v>5.7520558457607451E-2</v>
      </c>
    </row>
    <row r="808" spans="1:10" x14ac:dyDescent="0.2">
      <c r="A808" s="1">
        <f t="shared" si="168"/>
        <v>8.0599999999998399E-3</v>
      </c>
      <c r="B808" s="6">
        <f t="shared" si="166"/>
        <v>2.7261439398627864E-11</v>
      </c>
      <c r="C808" s="6">
        <f t="shared" si="164"/>
        <v>5.4522878797255717E-16</v>
      </c>
      <c r="D808" s="9">
        <f t="shared" si="171"/>
        <v>4.7765621322019539E-28</v>
      </c>
      <c r="E808" s="9">
        <f t="shared" si="165"/>
        <v>4.7765621322019535E-25</v>
      </c>
      <c r="F808" s="9">
        <f t="shared" si="169"/>
        <v>10.72131481043378</v>
      </c>
      <c r="G808" s="9">
        <f t="shared" si="162"/>
        <v>10.72131481043378</v>
      </c>
      <c r="H808" s="9">
        <f t="shared" si="170"/>
        <v>8.418048321783643E-2</v>
      </c>
      <c r="I808" s="9">
        <f t="shared" si="163"/>
        <v>8.4287696365940759E-2</v>
      </c>
      <c r="J808" s="11">
        <f t="shared" si="167"/>
        <v>5.7593863917368038E-2</v>
      </c>
    </row>
    <row r="809" spans="1:10" x14ac:dyDescent="0.2">
      <c r="A809" s="1">
        <f t="shared" si="168"/>
        <v>8.0699999999998395E-3</v>
      </c>
      <c r="B809" s="6">
        <f t="shared" si="166"/>
        <v>2.6129988133698121E-11</v>
      </c>
      <c r="C809" s="6">
        <f t="shared" si="164"/>
        <v>5.2259976267396236E-16</v>
      </c>
      <c r="D809" s="9">
        <f t="shared" si="171"/>
        <v>4.3882998072067568E-28</v>
      </c>
      <c r="E809" s="9">
        <f t="shared" si="165"/>
        <v>4.3882998072067568E-25</v>
      </c>
      <c r="F809" s="9">
        <f t="shared" si="169"/>
        <v>10.72131481043378</v>
      </c>
      <c r="G809" s="9">
        <f t="shared" si="162"/>
        <v>10.72131481043378</v>
      </c>
      <c r="H809" s="9">
        <f t="shared" si="170"/>
        <v>8.4287696365940759E-2</v>
      </c>
      <c r="I809" s="9">
        <f t="shared" si="163"/>
        <v>8.4394909514045088E-2</v>
      </c>
      <c r="J809" s="11">
        <f t="shared" si="167"/>
        <v>5.7667169377128617E-2</v>
      </c>
    </row>
    <row r="810" spans="1:10" x14ac:dyDescent="0.2">
      <c r="A810" s="1">
        <f t="shared" si="168"/>
        <v>8.079999999999839E-3</v>
      </c>
      <c r="B810" s="6">
        <f t="shared" si="166"/>
        <v>2.5045496310131387E-11</v>
      </c>
      <c r="C810" s="6">
        <f t="shared" si="164"/>
        <v>5.0090992620262762E-16</v>
      </c>
      <c r="D810" s="9">
        <f t="shared" si="171"/>
        <v>4.031597342386808E-28</v>
      </c>
      <c r="E810" s="9">
        <f t="shared" si="165"/>
        <v>4.0315973423868079E-25</v>
      </c>
      <c r="F810" s="9">
        <f t="shared" si="169"/>
        <v>10.72131481043378</v>
      </c>
      <c r="G810" s="9">
        <f t="shared" si="162"/>
        <v>10.72131481043378</v>
      </c>
      <c r="H810" s="9">
        <f t="shared" si="170"/>
        <v>8.4394909514045088E-2</v>
      </c>
      <c r="I810" s="9">
        <f t="shared" si="163"/>
        <v>8.4502122662149418E-2</v>
      </c>
      <c r="J810" s="11">
        <f t="shared" si="167"/>
        <v>5.7740474836889204E-2</v>
      </c>
    </row>
    <row r="811" spans="1:10" x14ac:dyDescent="0.2">
      <c r="A811" s="1">
        <f t="shared" si="168"/>
        <v>8.0899999999998386E-3</v>
      </c>
      <c r="B811" s="6">
        <f t="shared" si="166"/>
        <v>2.4006014936219693E-11</v>
      </c>
      <c r="C811" s="6">
        <f t="shared" si="164"/>
        <v>4.8012029872439372E-16</v>
      </c>
      <c r="D811" s="9">
        <f t="shared" si="171"/>
        <v>3.7038893979958037E-28</v>
      </c>
      <c r="E811" s="9">
        <f t="shared" si="165"/>
        <v>3.7038893979958035E-25</v>
      </c>
      <c r="F811" s="9">
        <f t="shared" si="169"/>
        <v>10.72131481043378</v>
      </c>
      <c r="G811" s="9">
        <f t="shared" si="162"/>
        <v>10.72131481043378</v>
      </c>
      <c r="H811" s="9">
        <f t="shared" si="170"/>
        <v>8.4502122662149418E-2</v>
      </c>
      <c r="I811" s="9">
        <f t="shared" si="163"/>
        <v>8.4609335810253747E-2</v>
      </c>
      <c r="J811" s="11">
        <f t="shared" si="167"/>
        <v>5.7813780296649783E-2</v>
      </c>
    </row>
    <row r="812" spans="1:10" x14ac:dyDescent="0.2">
      <c r="A812" s="1">
        <f t="shared" si="168"/>
        <v>8.0999999999998382E-3</v>
      </c>
      <c r="B812" s="6">
        <f t="shared" si="166"/>
        <v>2.3009675910670107E-11</v>
      </c>
      <c r="C812" s="6">
        <f t="shared" si="164"/>
        <v>4.6019351821340207E-16</v>
      </c>
      <c r="D812" s="9">
        <f t="shared" si="171"/>
        <v>3.4028191576453523E-28</v>
      </c>
      <c r="E812" s="9">
        <f t="shared" si="165"/>
        <v>3.4028191576453523E-25</v>
      </c>
      <c r="F812" s="9">
        <f t="shared" si="169"/>
        <v>10.72131481043378</v>
      </c>
      <c r="G812" s="9">
        <f t="shared" si="162"/>
        <v>10.72131481043378</v>
      </c>
      <c r="H812" s="9">
        <f t="shared" si="170"/>
        <v>8.4609335810253747E-2</v>
      </c>
      <c r="I812" s="9">
        <f t="shared" si="163"/>
        <v>8.4716548958358076E-2</v>
      </c>
      <c r="J812" s="11">
        <f t="shared" si="167"/>
        <v>5.788708575641037E-2</v>
      </c>
    </row>
    <row r="813" spans="1:10" x14ac:dyDescent="0.2">
      <c r="A813" s="1">
        <f t="shared" si="168"/>
        <v>8.1099999999998378E-3</v>
      </c>
      <c r="B813" s="6">
        <f t="shared" si="166"/>
        <v>2.2054688665350199E-11</v>
      </c>
      <c r="C813" s="6">
        <f t="shared" si="164"/>
        <v>4.4109377330700391E-16</v>
      </c>
      <c r="D813" s="9">
        <f t="shared" si="171"/>
        <v>3.126221378506545E-28</v>
      </c>
      <c r="E813" s="9">
        <f t="shared" si="165"/>
        <v>3.1262213785065452E-25</v>
      </c>
      <c r="F813" s="9">
        <f t="shared" si="169"/>
        <v>10.72131481043378</v>
      </c>
      <c r="G813" s="9">
        <f t="shared" si="162"/>
        <v>10.72131481043378</v>
      </c>
      <c r="H813" s="9">
        <f t="shared" si="170"/>
        <v>8.4716548958358076E-2</v>
      </c>
      <c r="I813" s="9">
        <f t="shared" si="163"/>
        <v>8.4823762106462405E-2</v>
      </c>
      <c r="J813" s="11">
        <f t="shared" si="167"/>
        <v>5.7960391216170949E-2</v>
      </c>
    </row>
    <row r="814" spans="1:10" x14ac:dyDescent="0.2">
      <c r="A814" s="1">
        <f t="shared" si="168"/>
        <v>8.1199999999998374E-3</v>
      </c>
      <c r="B814" s="6">
        <f t="shared" si="166"/>
        <v>2.1139336947373848E-11</v>
      </c>
      <c r="C814" s="6">
        <f t="shared" si="164"/>
        <v>4.2278673894747684E-16</v>
      </c>
      <c r="D814" s="9">
        <f t="shared" si="171"/>
        <v>2.8721068192745701E-28</v>
      </c>
      <c r="E814" s="9">
        <f t="shared" si="165"/>
        <v>2.8721068192745701E-25</v>
      </c>
      <c r="F814" s="9">
        <f t="shared" si="169"/>
        <v>10.72131481043378</v>
      </c>
      <c r="G814" s="9">
        <f t="shared" si="162"/>
        <v>10.72131481043378</v>
      </c>
      <c r="H814" s="9">
        <f t="shared" si="170"/>
        <v>8.4823762106462405E-2</v>
      </c>
      <c r="I814" s="9">
        <f t="shared" si="163"/>
        <v>8.4930975254566735E-2</v>
      </c>
      <c r="J814" s="11">
        <f t="shared" si="167"/>
        <v>5.8033696675931529E-2</v>
      </c>
    </row>
    <row r="815" spans="1:10" x14ac:dyDescent="0.2">
      <c r="A815" s="1">
        <f t="shared" si="168"/>
        <v>8.129999999999837E-3</v>
      </c>
      <c r="B815" s="6">
        <f t="shared" si="166"/>
        <v>2.0261975734741401E-11</v>
      </c>
      <c r="C815" s="6">
        <f t="shared" si="164"/>
        <v>4.0523951469482797E-16</v>
      </c>
      <c r="D815" s="9">
        <f t="shared" si="171"/>
        <v>2.6386479339041804E-28</v>
      </c>
      <c r="E815" s="9">
        <f t="shared" si="165"/>
        <v>2.6386479339041802E-25</v>
      </c>
      <c r="F815" s="9">
        <f t="shared" si="169"/>
        <v>10.72131481043378</v>
      </c>
      <c r="G815" s="9">
        <f t="shared" si="162"/>
        <v>10.72131481043378</v>
      </c>
      <c r="H815" s="9">
        <f t="shared" si="170"/>
        <v>8.4930975254566735E-2</v>
      </c>
      <c r="I815" s="9">
        <f t="shared" si="163"/>
        <v>8.5038188402671064E-2</v>
      </c>
      <c r="J815" s="11">
        <f t="shared" si="167"/>
        <v>5.8107002135692115E-2</v>
      </c>
    </row>
    <row r="816" spans="1:10" x14ac:dyDescent="0.2">
      <c r="A816" s="1">
        <f t="shared" si="168"/>
        <v>8.1399999999998366E-3</v>
      </c>
      <c r="B816" s="6">
        <f t="shared" si="166"/>
        <v>1.9421028279993178E-11</v>
      </c>
      <c r="C816" s="6">
        <f t="shared" si="164"/>
        <v>3.8842056559986345E-16</v>
      </c>
      <c r="D816" s="9">
        <f t="shared" si="171"/>
        <v>2.4241657282285398E-28</v>
      </c>
      <c r="E816" s="9">
        <f t="shared" si="165"/>
        <v>2.4241657282285398E-25</v>
      </c>
      <c r="F816" s="9">
        <f t="shared" si="169"/>
        <v>10.72131481043378</v>
      </c>
      <c r="G816" s="9">
        <f t="shared" si="162"/>
        <v>10.72131481043378</v>
      </c>
      <c r="H816" s="9">
        <f t="shared" si="170"/>
        <v>8.5038188402671064E-2</v>
      </c>
      <c r="I816" s="9">
        <f t="shared" si="163"/>
        <v>8.5145401550775393E-2</v>
      </c>
      <c r="J816" s="11">
        <f t="shared" si="167"/>
        <v>5.8180307595452695E-2</v>
      </c>
    </row>
    <row r="817" spans="1:10" x14ac:dyDescent="0.2">
      <c r="A817" s="1">
        <f t="shared" si="168"/>
        <v>8.1499999999998362E-3</v>
      </c>
      <c r="B817" s="6">
        <f t="shared" si="166"/>
        <v>1.8614983276560947E-11</v>
      </c>
      <c r="C817" s="6">
        <f t="shared" si="164"/>
        <v>3.7229966553121885E-16</v>
      </c>
      <c r="D817" s="9">
        <f t="shared" si="171"/>
        <v>2.2271176849359902E-28</v>
      </c>
      <c r="E817" s="9">
        <f t="shared" si="165"/>
        <v>2.2271176849359903E-25</v>
      </c>
      <c r="F817" s="9">
        <f t="shared" si="169"/>
        <v>10.72131481043378</v>
      </c>
      <c r="G817" s="9">
        <f t="shared" si="162"/>
        <v>10.72131481043378</v>
      </c>
      <c r="H817" s="9">
        <f t="shared" si="170"/>
        <v>8.5145401550775393E-2</v>
      </c>
      <c r="I817" s="9">
        <f t="shared" si="163"/>
        <v>8.5252614698879722E-2</v>
      </c>
      <c r="J817" s="11">
        <f t="shared" si="167"/>
        <v>5.8253613055213281E-2</v>
      </c>
    </row>
    <row r="818" spans="1:10" x14ac:dyDescent="0.2">
      <c r="A818" s="1">
        <f t="shared" si="168"/>
        <v>8.1599999999998358E-3</v>
      </c>
      <c r="B818" s="6">
        <f t="shared" si="166"/>
        <v>1.7842392142727618E-11</v>
      </c>
      <c r="C818" s="6">
        <f t="shared" si="164"/>
        <v>3.5684784285455227E-16</v>
      </c>
      <c r="D818" s="9">
        <f t="shared" si="171"/>
        <v>2.0460866700640682E-28</v>
      </c>
      <c r="E818" s="9">
        <f t="shared" si="165"/>
        <v>2.0460866700640682E-25</v>
      </c>
      <c r="F818" s="9">
        <f t="shared" si="169"/>
        <v>10.72131481043378</v>
      </c>
      <c r="G818" s="9">
        <f t="shared" si="162"/>
        <v>10.72131481043378</v>
      </c>
      <c r="H818" s="9">
        <f t="shared" si="170"/>
        <v>8.5252614698879722E-2</v>
      </c>
      <c r="I818" s="9">
        <f t="shared" si="163"/>
        <v>8.5359827846984052E-2</v>
      </c>
      <c r="J818" s="11">
        <f t="shared" si="167"/>
        <v>5.8326918514973861E-2</v>
      </c>
    </row>
    <row r="819" spans="1:10" x14ac:dyDescent="0.2">
      <c r="A819" s="1">
        <f t="shared" si="168"/>
        <v>8.1699999999998354E-3</v>
      </c>
      <c r="B819" s="6">
        <f t="shared" si="166"/>
        <v>1.7101866418312725E-11</v>
      </c>
      <c r="C819" s="6">
        <f t="shared" si="164"/>
        <v>3.4203732836625444E-16</v>
      </c>
      <c r="D819" s="9">
        <f t="shared" si="171"/>
        <v>1.8797707412279172E-28</v>
      </c>
      <c r="E819" s="9">
        <f t="shared" si="165"/>
        <v>1.8797707412279172E-25</v>
      </c>
      <c r="F819" s="9">
        <f t="shared" si="169"/>
        <v>10.72131481043378</v>
      </c>
      <c r="G819" s="9">
        <f t="shared" si="162"/>
        <v>10.72131481043378</v>
      </c>
      <c r="H819" s="9">
        <f t="shared" si="170"/>
        <v>8.5359827846984052E-2</v>
      </c>
      <c r="I819" s="9">
        <f t="shared" si="163"/>
        <v>8.5467040995088381E-2</v>
      </c>
      <c r="J819" s="11">
        <f t="shared" si="167"/>
        <v>5.840022397473444E-2</v>
      </c>
    </row>
    <row r="820" spans="1:10" x14ac:dyDescent="0.2">
      <c r="A820" s="1">
        <f t="shared" si="168"/>
        <v>8.179999999999835E-3</v>
      </c>
      <c r="B820" s="6">
        <f t="shared" si="166"/>
        <v>1.6392075269403934E-11</v>
      </c>
      <c r="C820" s="6">
        <f t="shared" si="164"/>
        <v>3.2784150538807859E-16</v>
      </c>
      <c r="D820" s="9">
        <f t="shared" si="171"/>
        <v>1.7269737842854469E-28</v>
      </c>
      <c r="E820" s="9">
        <f t="shared" si="165"/>
        <v>1.7269737842854468E-25</v>
      </c>
      <c r="F820" s="9">
        <f t="shared" si="169"/>
        <v>10.72131481043378</v>
      </c>
      <c r="G820" s="9">
        <f t="shared" si="162"/>
        <v>10.72131481043378</v>
      </c>
      <c r="H820" s="9">
        <f t="shared" si="170"/>
        <v>8.5467040995088381E-2</v>
      </c>
      <c r="I820" s="9">
        <f t="shared" si="163"/>
        <v>8.557425414319271E-2</v>
      </c>
      <c r="J820" s="11">
        <f t="shared" si="167"/>
        <v>5.8473529434495027E-2</v>
      </c>
    </row>
    <row r="821" spans="1:10" x14ac:dyDescent="0.2">
      <c r="A821" s="1">
        <f t="shared" si="168"/>
        <v>8.1899999999998346E-3</v>
      </c>
      <c r="B821" s="6">
        <f t="shared" si="166"/>
        <v>1.5711743096652844E-11</v>
      </c>
      <c r="C821" s="6">
        <f t="shared" si="164"/>
        <v>3.142348619330568E-16</v>
      </c>
      <c r="D821" s="9">
        <f t="shared" si="171"/>
        <v>1.5865969111004395E-28</v>
      </c>
      <c r="E821" s="9">
        <f t="shared" si="165"/>
        <v>1.5865969111004395E-25</v>
      </c>
      <c r="F821" s="9">
        <f t="shared" si="169"/>
        <v>10.72131481043378</v>
      </c>
      <c r="G821" s="9">
        <f t="shared" si="162"/>
        <v>10.72131481043378</v>
      </c>
      <c r="H821" s="9">
        <f t="shared" si="170"/>
        <v>8.557425414319271E-2</v>
      </c>
      <c r="I821" s="9">
        <f t="shared" si="163"/>
        <v>8.5681467291297039E-2</v>
      </c>
      <c r="J821" s="11">
        <f t="shared" si="167"/>
        <v>5.8546834894255606E-2</v>
      </c>
    </row>
    <row r="822" spans="1:10" x14ac:dyDescent="0.2">
      <c r="A822" s="1">
        <f t="shared" si="168"/>
        <v>8.1999999999998342E-3</v>
      </c>
      <c r="B822" s="6">
        <f t="shared" si="166"/>
        <v>1.5059647242834621E-11</v>
      </c>
      <c r="C822" s="6">
        <f t="shared" si="164"/>
        <v>3.011929448566924E-16</v>
      </c>
      <c r="D822" s="9">
        <f t="shared" si="171"/>
        <v>1.4576305565373564E-28</v>
      </c>
      <c r="E822" s="9">
        <f t="shared" si="165"/>
        <v>1.4576305565373563E-25</v>
      </c>
      <c r="F822" s="9">
        <f t="shared" si="169"/>
        <v>10.72131481043378</v>
      </c>
      <c r="G822" s="9">
        <f t="shared" si="162"/>
        <v>10.72131481043378</v>
      </c>
      <c r="H822" s="9">
        <f t="shared" si="170"/>
        <v>8.5681467291297039E-2</v>
      </c>
      <c r="I822" s="9">
        <f t="shared" si="163"/>
        <v>8.5788680439401369E-2</v>
      </c>
      <c r="J822" s="11">
        <f t="shared" si="167"/>
        <v>5.8620140354016192E-2</v>
      </c>
    </row>
    <row r="823" spans="1:10" x14ac:dyDescent="0.2">
      <c r="A823" s="1">
        <f t="shared" si="168"/>
        <v>8.2099999999998338E-3</v>
      </c>
      <c r="B823" s="6">
        <f t="shared" si="166"/>
        <v>1.4434615795553133E-11</v>
      </c>
      <c r="C823" s="6">
        <f t="shared" si="164"/>
        <v>2.886923159110626E-16</v>
      </c>
      <c r="D823" s="9">
        <f t="shared" si="171"/>
        <v>1.3391472178511825E-28</v>
      </c>
      <c r="E823" s="9">
        <f t="shared" si="165"/>
        <v>1.3391472178511825E-25</v>
      </c>
      <c r="F823" s="9">
        <f t="shared" si="169"/>
        <v>10.72131481043378</v>
      </c>
      <c r="G823" s="9">
        <f t="shared" si="162"/>
        <v>10.72131481043378</v>
      </c>
      <c r="H823" s="9">
        <f t="shared" si="170"/>
        <v>8.5788680439401369E-2</v>
      </c>
      <c r="I823" s="9">
        <f t="shared" si="163"/>
        <v>8.5895893587505698E-2</v>
      </c>
      <c r="J823" s="11">
        <f t="shared" si="167"/>
        <v>5.8693445813776772E-2</v>
      </c>
    </row>
    <row r="824" spans="1:10" x14ac:dyDescent="0.2">
      <c r="A824" s="1">
        <f t="shared" si="168"/>
        <v>8.2199999999998333E-3</v>
      </c>
      <c r="B824" s="6">
        <f t="shared" si="166"/>
        <v>1.383552548114092E-11</v>
      </c>
      <c r="C824" s="6">
        <f t="shared" si="164"/>
        <v>2.7671050962281836E-16</v>
      </c>
      <c r="D824" s="9">
        <f t="shared" si="171"/>
        <v>1.2302947842549587E-28</v>
      </c>
      <c r="E824" s="9">
        <f t="shared" si="165"/>
        <v>1.2302947842549586E-25</v>
      </c>
      <c r="F824" s="9">
        <f t="shared" si="169"/>
        <v>10.72131481043378</v>
      </c>
      <c r="G824" s="9">
        <f t="shared" si="162"/>
        <v>10.72131481043378</v>
      </c>
      <c r="H824" s="9">
        <f t="shared" si="170"/>
        <v>8.5895893587505698E-2</v>
      </c>
      <c r="I824" s="9">
        <f t="shared" si="163"/>
        <v>8.6003106735610027E-2</v>
      </c>
      <c r="J824" s="11">
        <f t="shared" si="167"/>
        <v>5.8766751273537358E-2</v>
      </c>
    </row>
    <row r="825" spans="1:10" x14ac:dyDescent="0.2">
      <c r="A825" s="1">
        <f t="shared" si="168"/>
        <v>8.2299999999998329E-3</v>
      </c>
      <c r="B825" s="6">
        <f t="shared" si="166"/>
        <v>1.3261299645971243E-11</v>
      </c>
      <c r="C825" s="6">
        <f t="shared" si="164"/>
        <v>2.6522599291942482E-16</v>
      </c>
      <c r="D825" s="9">
        <f t="shared" si="171"/>
        <v>1.130290408692887E-28</v>
      </c>
      <c r="E825" s="9">
        <f t="shared" si="165"/>
        <v>1.130290408692887E-25</v>
      </c>
      <c r="F825" s="9">
        <f t="shared" si="169"/>
        <v>10.72131481043378</v>
      </c>
      <c r="G825" s="9">
        <f t="shared" ref="G825:G888" si="172">F825+E825*(A825-A824)</f>
        <v>10.72131481043378</v>
      </c>
      <c r="H825" s="9">
        <f t="shared" si="170"/>
        <v>8.6003106735610027E-2</v>
      </c>
      <c r="I825" s="9">
        <f t="shared" ref="I825:I888" si="173">H825+0.5*(F825+G825)*(A825-A824)</f>
        <v>8.6110319883714356E-2</v>
      </c>
      <c r="J825" s="11">
        <f t="shared" si="167"/>
        <v>5.8840056733297931E-2</v>
      </c>
    </row>
    <row r="826" spans="1:10" x14ac:dyDescent="0.2">
      <c r="A826" s="1">
        <f t="shared" si="168"/>
        <v>8.2399999999998325E-3</v>
      </c>
      <c r="B826" s="6">
        <f t="shared" si="166"/>
        <v>1.2710906321552569E-11</v>
      </c>
      <c r="C826" s="6">
        <f t="shared" si="164"/>
        <v>2.5421812643105133E-16</v>
      </c>
      <c r="D826" s="9">
        <f t="shared" si="171"/>
        <v>1.0384148777455617E-28</v>
      </c>
      <c r="E826" s="9">
        <f t="shared" si="165"/>
        <v>1.0384148777455618E-25</v>
      </c>
      <c r="F826" s="9">
        <f t="shared" si="169"/>
        <v>10.72131481043378</v>
      </c>
      <c r="G826" s="9">
        <f t="shared" si="172"/>
        <v>10.72131481043378</v>
      </c>
      <c r="H826" s="9">
        <f t="shared" si="170"/>
        <v>8.6110319883714356E-2</v>
      </c>
      <c r="I826" s="9">
        <f t="shared" si="173"/>
        <v>8.6217533031818686E-2</v>
      </c>
      <c r="J826" s="11">
        <f t="shared" si="167"/>
        <v>5.8913362193058517E-2</v>
      </c>
    </row>
    <row r="827" spans="1:10" x14ac:dyDescent="0.2">
      <c r="A827" s="1">
        <f t="shared" si="168"/>
        <v>8.2499999999998321E-3</v>
      </c>
      <c r="B827" s="6">
        <f t="shared" si="166"/>
        <v>1.2183356369929399E-11</v>
      </c>
      <c r="C827" s="6">
        <f t="shared" si="164"/>
        <v>2.4366712739858793E-16</v>
      </c>
      <c r="D827" s="9">
        <f t="shared" si="171"/>
        <v>9.5400743917692878E-29</v>
      </c>
      <c r="E827" s="9">
        <f t="shared" si="165"/>
        <v>9.5400743917692876E-26</v>
      </c>
      <c r="F827" s="9">
        <f t="shared" si="169"/>
        <v>10.72131481043378</v>
      </c>
      <c r="G827" s="9">
        <f t="shared" si="172"/>
        <v>10.72131481043378</v>
      </c>
      <c r="H827" s="9">
        <f t="shared" si="170"/>
        <v>8.6217533031818686E-2</v>
      </c>
      <c r="I827" s="9">
        <f t="shared" si="173"/>
        <v>8.6324746179923015E-2</v>
      </c>
      <c r="J827" s="11">
        <f t="shared" si="167"/>
        <v>5.8986667652819104E-2</v>
      </c>
    </row>
    <row r="828" spans="1:10" x14ac:dyDescent="0.2">
      <c r="A828" s="1">
        <f t="shared" si="168"/>
        <v>8.2599999999998317E-3</v>
      </c>
      <c r="B828" s="6">
        <f t="shared" si="166"/>
        <v>1.1677701706054964E-11</v>
      </c>
      <c r="C828" s="6">
        <f t="shared" si="164"/>
        <v>2.3355403412109923E-16</v>
      </c>
      <c r="D828" s="9">
        <f t="shared" si="171"/>
        <v>8.7646104992336855E-29</v>
      </c>
      <c r="E828" s="9">
        <f t="shared" si="165"/>
        <v>8.7646104992336851E-26</v>
      </c>
      <c r="F828" s="9">
        <f t="shared" si="169"/>
        <v>10.72131481043378</v>
      </c>
      <c r="G828" s="9">
        <f t="shared" si="172"/>
        <v>10.72131481043378</v>
      </c>
      <c r="H828" s="9">
        <f t="shared" si="170"/>
        <v>8.6324746179923015E-2</v>
      </c>
      <c r="I828" s="9">
        <f t="shared" si="173"/>
        <v>8.6431959328027344E-2</v>
      </c>
      <c r="J828" s="11">
        <f t="shared" si="167"/>
        <v>5.9059973112579683E-2</v>
      </c>
    </row>
    <row r="829" spans="1:10" x14ac:dyDescent="0.2">
      <c r="A829" s="1">
        <f t="shared" si="168"/>
        <v>8.2699999999998313E-3</v>
      </c>
      <c r="B829" s="6">
        <f t="shared" si="166"/>
        <v>1.1193033593942903E-11</v>
      </c>
      <c r="C829" s="6">
        <f t="shared" si="164"/>
        <v>2.23860671878858E-16</v>
      </c>
      <c r="D829" s="9">
        <f t="shared" si="171"/>
        <v>8.0521801034959871E-29</v>
      </c>
      <c r="E829" s="9">
        <f t="shared" si="165"/>
        <v>8.0521801034959866E-26</v>
      </c>
      <c r="F829" s="9">
        <f t="shared" si="169"/>
        <v>10.72131481043378</v>
      </c>
      <c r="G829" s="9">
        <f t="shared" si="172"/>
        <v>10.72131481043378</v>
      </c>
      <c r="H829" s="9">
        <f t="shared" si="170"/>
        <v>8.6431959328027344E-2</v>
      </c>
      <c r="I829" s="9">
        <f t="shared" si="173"/>
        <v>8.6539172476131673E-2</v>
      </c>
      <c r="J829" s="11">
        <f t="shared" si="167"/>
        <v>5.913327857234027E-2</v>
      </c>
    </row>
    <row r="830" spans="1:10" x14ac:dyDescent="0.2">
      <c r="A830" s="1">
        <f t="shared" si="168"/>
        <v>8.2799999999998309E-3</v>
      </c>
      <c r="B830" s="6">
        <f t="shared" si="166"/>
        <v>1.0728481013534942E-11</v>
      </c>
      <c r="C830" s="6">
        <f t="shared" si="164"/>
        <v>2.1456962027069878E-16</v>
      </c>
      <c r="D830" s="9">
        <f t="shared" si="171"/>
        <v>7.3976595337358704E-29</v>
      </c>
      <c r="E830" s="9">
        <f t="shared" si="165"/>
        <v>7.3976595337358701E-26</v>
      </c>
      <c r="F830" s="9">
        <f t="shared" si="169"/>
        <v>10.72131481043378</v>
      </c>
      <c r="G830" s="9">
        <f t="shared" si="172"/>
        <v>10.72131481043378</v>
      </c>
      <c r="H830" s="9">
        <f t="shared" si="170"/>
        <v>8.6539172476131673E-2</v>
      </c>
      <c r="I830" s="9">
        <f t="shared" si="173"/>
        <v>8.6646385624236003E-2</v>
      </c>
      <c r="J830" s="11">
        <f t="shared" si="167"/>
        <v>5.9206584032100849E-2</v>
      </c>
    </row>
    <row r="831" spans="1:10" x14ac:dyDescent="0.2">
      <c r="A831" s="1">
        <f t="shared" si="168"/>
        <v>8.2899999999998305E-3</v>
      </c>
      <c r="B831" s="6">
        <f t="shared" si="166"/>
        <v>1.0283209095348925E-11</v>
      </c>
      <c r="C831" s="6">
        <f t="shared" si="164"/>
        <v>2.0566418190697846E-16</v>
      </c>
      <c r="D831" s="9">
        <f t="shared" si="171"/>
        <v>6.7963415961490095E-29</v>
      </c>
      <c r="E831" s="9">
        <f t="shared" si="165"/>
        <v>6.796341596149009E-26</v>
      </c>
      <c r="F831" s="9">
        <f t="shared" si="169"/>
        <v>10.72131481043378</v>
      </c>
      <c r="G831" s="9">
        <f t="shared" si="172"/>
        <v>10.72131481043378</v>
      </c>
      <c r="H831" s="9">
        <f t="shared" si="170"/>
        <v>8.6646385624236003E-2</v>
      </c>
      <c r="I831" s="9">
        <f t="shared" si="173"/>
        <v>8.6753598772340332E-2</v>
      </c>
      <c r="J831" s="11">
        <f t="shared" si="167"/>
        <v>5.9279889491861436E-2</v>
      </c>
    </row>
    <row r="832" spans="1:10" x14ac:dyDescent="0.2">
      <c r="A832" s="1">
        <f t="shared" si="168"/>
        <v>8.2999999999998301E-3</v>
      </c>
      <c r="B832" s="6">
        <f t="shared" si="166"/>
        <v>9.8564176200955989E-12</v>
      </c>
      <c r="C832" s="6">
        <f t="shared" si="164"/>
        <v>1.9712835240191194E-16</v>
      </c>
      <c r="D832" s="9">
        <f t="shared" si="171"/>
        <v>6.2439017206593289E-29</v>
      </c>
      <c r="E832" s="9">
        <f t="shared" si="165"/>
        <v>6.2439017206593283E-26</v>
      </c>
      <c r="F832" s="9">
        <f t="shared" si="169"/>
        <v>10.72131481043378</v>
      </c>
      <c r="G832" s="9">
        <f t="shared" si="172"/>
        <v>10.72131481043378</v>
      </c>
      <c r="H832" s="9">
        <f t="shared" si="170"/>
        <v>8.6753598772340332E-2</v>
      </c>
      <c r="I832" s="9">
        <f t="shared" si="173"/>
        <v>8.6860811920444661E-2</v>
      </c>
      <c r="J832" s="11">
        <f t="shared" si="167"/>
        <v>5.9353194951622008E-2</v>
      </c>
    </row>
    <row r="833" spans="1:10" x14ac:dyDescent="0.2">
      <c r="A833" s="1">
        <f t="shared" si="168"/>
        <v>8.3099999999998297E-3</v>
      </c>
      <c r="B833" s="6">
        <f t="shared" si="166"/>
        <v>9.4473395805663974E-12</v>
      </c>
      <c r="C833" s="6">
        <f t="shared" si="164"/>
        <v>1.8894679161132791E-16</v>
      </c>
      <c r="D833" s="9">
        <f t="shared" si="171"/>
        <v>5.7363668593913303E-29</v>
      </c>
      <c r="E833" s="9">
        <f t="shared" si="165"/>
        <v>5.7363668593913304E-26</v>
      </c>
      <c r="F833" s="9">
        <f t="shared" si="169"/>
        <v>10.72131481043378</v>
      </c>
      <c r="G833" s="9">
        <f t="shared" si="172"/>
        <v>10.72131481043378</v>
      </c>
      <c r="H833" s="9">
        <f t="shared" si="170"/>
        <v>8.6860811920444661E-2</v>
      </c>
      <c r="I833" s="9">
        <f t="shared" si="173"/>
        <v>8.696802506854899E-2</v>
      </c>
      <c r="J833" s="11">
        <f t="shared" si="167"/>
        <v>5.9426500411382595E-2</v>
      </c>
    </row>
    <row r="834" spans="1:10" x14ac:dyDescent="0.2">
      <c r="A834" s="1">
        <f t="shared" si="168"/>
        <v>8.3199999999998293E-3</v>
      </c>
      <c r="B834" s="6">
        <f t="shared" si="166"/>
        <v>9.0552398032086861E-12</v>
      </c>
      <c r="C834" s="6">
        <f t="shared" ref="C834:C897" si="174">4*3.1415*0.0000001*B834/(2*3.1415*(($L$25/2000)+($L$23/2000)))</f>
        <v>1.8110479606417368E-16</v>
      </c>
      <c r="D834" s="9">
        <f t="shared" si="171"/>
        <v>5.2700869132272144E-29</v>
      </c>
      <c r="E834" s="9">
        <f t="shared" ref="E834:E897" si="175">D834/($L$21/1000)</f>
        <v>5.2700869132272138E-26</v>
      </c>
      <c r="F834" s="9">
        <f t="shared" si="169"/>
        <v>10.72131481043378</v>
      </c>
      <c r="G834" s="9">
        <f t="shared" si="172"/>
        <v>10.72131481043378</v>
      </c>
      <c r="H834" s="9">
        <f t="shared" si="170"/>
        <v>8.696802506854899E-2</v>
      </c>
      <c r="I834" s="9">
        <f t="shared" si="173"/>
        <v>8.707523821665332E-2</v>
      </c>
      <c r="J834" s="11">
        <f t="shared" si="167"/>
        <v>5.9499805871143181E-2</v>
      </c>
    </row>
    <row r="835" spans="1:10" x14ac:dyDescent="0.2">
      <c r="A835" s="1">
        <f t="shared" si="168"/>
        <v>8.3299999999998289E-3</v>
      </c>
      <c r="B835" s="6">
        <f t="shared" ref="B835:B898" si="176">IF($L$16&gt;0,($L$9/($L$16*($L$3/1000000000)))*0.5*(EXP(($L$16-$L$14)*A835)-EXP(-($L$16+$L$14)*A835)),($L$9/($L$18*($L$3/1000000000)))*EXP(-$L$14*A835)*SIN($L$18*A835))</f>
        <v>8.6794136269100741E-12</v>
      </c>
      <c r="C835" s="6">
        <f t="shared" si="174"/>
        <v>1.7358827253820144E-16</v>
      </c>
      <c r="D835" s="9">
        <f t="shared" si="171"/>
        <v>4.8417084809523067E-29</v>
      </c>
      <c r="E835" s="9">
        <f t="shared" si="175"/>
        <v>4.8417084809523067E-26</v>
      </c>
      <c r="F835" s="9">
        <f t="shared" si="169"/>
        <v>10.72131481043378</v>
      </c>
      <c r="G835" s="9">
        <f t="shared" si="172"/>
        <v>10.72131481043378</v>
      </c>
      <c r="H835" s="9">
        <f t="shared" si="170"/>
        <v>8.707523821665332E-2</v>
      </c>
      <c r="I835" s="9">
        <f t="shared" si="173"/>
        <v>8.7182451364757649E-2</v>
      </c>
      <c r="J835" s="11">
        <f t="shared" si="167"/>
        <v>5.9573111330903761E-2</v>
      </c>
    </row>
    <row r="836" spans="1:10" x14ac:dyDescent="0.2">
      <c r="A836" s="1">
        <f t="shared" si="168"/>
        <v>8.3399999999998285E-3</v>
      </c>
      <c r="B836" s="6">
        <f t="shared" si="176"/>
        <v>8.3191856366187721E-12</v>
      </c>
      <c r="C836" s="6">
        <f t="shared" si="174"/>
        <v>1.663837127323754E-16</v>
      </c>
      <c r="D836" s="9">
        <f t="shared" si="171"/>
        <v>4.4481507421991204E-29</v>
      </c>
      <c r="E836" s="9">
        <f t="shared" si="175"/>
        <v>4.4481507421991206E-26</v>
      </c>
      <c r="F836" s="9">
        <f t="shared" si="169"/>
        <v>10.72131481043378</v>
      </c>
      <c r="G836" s="9">
        <f t="shared" si="172"/>
        <v>10.72131481043378</v>
      </c>
      <c r="H836" s="9">
        <f t="shared" si="170"/>
        <v>8.7182451364757649E-2</v>
      </c>
      <c r="I836" s="9">
        <f t="shared" si="173"/>
        <v>8.7289664512861978E-2</v>
      </c>
      <c r="J836" s="11">
        <f t="shared" si="167"/>
        <v>5.9646416790664347E-2</v>
      </c>
    </row>
    <row r="837" spans="1:10" x14ac:dyDescent="0.2">
      <c r="A837" s="1">
        <f t="shared" si="168"/>
        <v>8.349999999999828E-3</v>
      </c>
      <c r="B837" s="6">
        <f t="shared" si="176"/>
        <v>7.973908449523032E-12</v>
      </c>
      <c r="C837" s="6">
        <f t="shared" si="174"/>
        <v>1.594781689904606E-16</v>
      </c>
      <c r="D837" s="9">
        <f t="shared" si="171"/>
        <v>4.086583300743174E-29</v>
      </c>
      <c r="E837" s="9">
        <f t="shared" si="175"/>
        <v>4.086583300743174E-26</v>
      </c>
      <c r="F837" s="9">
        <f t="shared" si="169"/>
        <v>10.72131481043378</v>
      </c>
      <c r="G837" s="9">
        <f t="shared" si="172"/>
        <v>10.72131481043378</v>
      </c>
      <c r="H837" s="9">
        <f t="shared" si="170"/>
        <v>8.7289664512861978E-2</v>
      </c>
      <c r="I837" s="9">
        <f t="shared" si="173"/>
        <v>8.7396877660966307E-2</v>
      </c>
      <c r="J837" s="11">
        <f t="shared" si="167"/>
        <v>5.9719722250424927E-2</v>
      </c>
    </row>
    <row r="838" spans="1:10" x14ac:dyDescent="0.2">
      <c r="A838" s="1">
        <f t="shared" si="168"/>
        <v>8.3599999999998276E-3</v>
      </c>
      <c r="B838" s="6">
        <f t="shared" si="176"/>
        <v>7.6429615516090158E-12</v>
      </c>
      <c r="C838" s="6">
        <f t="shared" si="174"/>
        <v>1.5285923103218027E-16</v>
      </c>
      <c r="D838" s="9">
        <f t="shared" si="171"/>
        <v>3.7544058288044484E-29</v>
      </c>
      <c r="E838" s="9">
        <f t="shared" si="175"/>
        <v>3.7544058288044482E-26</v>
      </c>
      <c r="F838" s="9">
        <f t="shared" si="169"/>
        <v>10.72131481043378</v>
      </c>
      <c r="G838" s="9">
        <f t="shared" si="172"/>
        <v>10.72131481043378</v>
      </c>
      <c r="H838" s="9">
        <f t="shared" si="170"/>
        <v>8.7396877660966307E-2</v>
      </c>
      <c r="I838" s="9">
        <f t="shared" si="173"/>
        <v>8.7504090809070637E-2</v>
      </c>
      <c r="J838" s="11">
        <f t="shared" ref="J838:J901" si="177">(4*0.0000001*LN(1+(2*$L$23/$L$25))*$L$9*$L$9/(($L$21/1000)*4*$L$16*$L$16*($L$3/1000000000)*($L$3/1000000000)))*((0.25*EXP(2*($L$16-$L$14)*A838)/(($L$16-$L$14)*($L$16-$L$14)))+(0.25*EXP(-2*($L$16+$L$14)*A838)/(($L$16+$L$14)*($L$16+$L$14)))-(0.5*EXP(-2*$L$14*A838)/($L$14*$L$14))+((0.5/($L$16+$L$14))-(0.5/($L$16-$L$14))-(1/$L$14))*A838+(0.5/($L$14*$L$14))-(0.25/(($L$16-$L$14)*($L$16-$L$14)))-(0.25/(($L$16+$L$14)*($L$16+$L$14))))</f>
        <v>5.9793027710185506E-2</v>
      </c>
    </row>
    <row r="839" spans="1:10" x14ac:dyDescent="0.2">
      <c r="A839" s="1">
        <f t="shared" si="168"/>
        <v>8.3699999999998272E-3</v>
      </c>
      <c r="B839" s="6">
        <f t="shared" si="176"/>
        <v>7.3257501825052751E-12</v>
      </c>
      <c r="C839" s="6">
        <f t="shared" si="174"/>
        <v>1.4651500365010548E-16</v>
      </c>
      <c r="D839" s="9">
        <f t="shared" si="171"/>
        <v>3.4492293659589526E-29</v>
      </c>
      <c r="E839" s="9">
        <f t="shared" si="175"/>
        <v>3.4492293659589522E-26</v>
      </c>
      <c r="F839" s="9">
        <f t="shared" si="169"/>
        <v>10.72131481043378</v>
      </c>
      <c r="G839" s="9">
        <f t="shared" si="172"/>
        <v>10.72131481043378</v>
      </c>
      <c r="H839" s="9">
        <f t="shared" si="170"/>
        <v>8.7504090809070637E-2</v>
      </c>
      <c r="I839" s="9">
        <f t="shared" si="173"/>
        <v>8.7611303957174966E-2</v>
      </c>
      <c r="J839" s="11">
        <f t="shared" si="177"/>
        <v>5.9866333169946086E-2</v>
      </c>
    </row>
    <row r="840" spans="1:10" x14ac:dyDescent="0.2">
      <c r="A840" s="1">
        <f t="shared" si="168"/>
        <v>8.3799999999998268E-3</v>
      </c>
      <c r="B840" s="6">
        <f t="shared" si="176"/>
        <v>7.0217042666108961E-12</v>
      </c>
      <c r="C840" s="6">
        <f t="shared" si="174"/>
        <v>1.4043408533221787E-16</v>
      </c>
      <c r="D840" s="9">
        <f t="shared" si="171"/>
        <v>3.1688591381667785E-29</v>
      </c>
      <c r="E840" s="9">
        <f t="shared" si="175"/>
        <v>3.1688591381667784E-26</v>
      </c>
      <c r="F840" s="9">
        <f t="shared" si="169"/>
        <v>10.72131481043378</v>
      </c>
      <c r="G840" s="9">
        <f t="shared" si="172"/>
        <v>10.72131481043378</v>
      </c>
      <c r="H840" s="9">
        <f t="shared" si="170"/>
        <v>8.7611303957174966E-2</v>
      </c>
      <c r="I840" s="9">
        <f t="shared" si="173"/>
        <v>8.7718517105279295E-2</v>
      </c>
      <c r="J840" s="11">
        <f t="shared" si="177"/>
        <v>5.9939638629706672E-2</v>
      </c>
    </row>
    <row r="841" spans="1:10" x14ac:dyDescent="0.2">
      <c r="A841" s="1">
        <f t="shared" si="168"/>
        <v>8.3899999999998264E-3</v>
      </c>
      <c r="B841" s="6">
        <f t="shared" si="176"/>
        <v>6.7302773885854956E-12</v>
      </c>
      <c r="C841" s="6">
        <f t="shared" si="174"/>
        <v>1.3460554777170987E-16</v>
      </c>
      <c r="D841" s="9">
        <f t="shared" si="171"/>
        <v>2.911278773353241E-29</v>
      </c>
      <c r="E841" s="9">
        <f t="shared" si="175"/>
        <v>2.9112787733532408E-26</v>
      </c>
      <c r="F841" s="9">
        <f t="shared" si="169"/>
        <v>10.72131481043378</v>
      </c>
      <c r="G841" s="9">
        <f t="shared" si="172"/>
        <v>10.72131481043378</v>
      </c>
      <c r="H841" s="9">
        <f t="shared" si="170"/>
        <v>8.7718517105279295E-2</v>
      </c>
      <c r="I841" s="9">
        <f t="shared" si="173"/>
        <v>8.7825730253383624E-2</v>
      </c>
      <c r="J841" s="11">
        <f t="shared" si="177"/>
        <v>6.0012944089467259E-2</v>
      </c>
    </row>
    <row r="842" spans="1:10" x14ac:dyDescent="0.2">
      <c r="A842" s="1">
        <f t="shared" si="168"/>
        <v>8.399999999999826E-3</v>
      </c>
      <c r="B842" s="6">
        <f t="shared" si="176"/>
        <v>6.450945811360472E-12</v>
      </c>
      <c r="C842" s="6">
        <f t="shared" si="174"/>
        <v>1.2901891622720941E-16</v>
      </c>
      <c r="D842" s="9">
        <f t="shared" si="171"/>
        <v>2.6746358000250121E-29</v>
      </c>
      <c r="E842" s="9">
        <f t="shared" si="175"/>
        <v>2.6746358000250118E-26</v>
      </c>
      <c r="F842" s="9">
        <f t="shared" si="169"/>
        <v>10.72131481043378</v>
      </c>
      <c r="G842" s="9">
        <f t="shared" si="172"/>
        <v>10.72131481043378</v>
      </c>
      <c r="H842" s="9">
        <f t="shared" si="170"/>
        <v>8.7825730253383624E-2</v>
      </c>
      <c r="I842" s="9">
        <f t="shared" si="173"/>
        <v>8.7932943401487954E-2</v>
      </c>
      <c r="J842" s="11">
        <f t="shared" si="177"/>
        <v>6.0086249549227838E-2</v>
      </c>
    </row>
    <row r="843" spans="1:10" x14ac:dyDescent="0.2">
      <c r="A843" s="1">
        <f t="shared" si="168"/>
        <v>8.4099999999998256E-3</v>
      </c>
      <c r="B843" s="6">
        <f t="shared" si="176"/>
        <v>6.1832075349059855E-12</v>
      </c>
      <c r="C843" s="6">
        <f t="shared" si="174"/>
        <v>1.2366415069811968E-16</v>
      </c>
      <c r="D843" s="9">
        <f t="shared" si="171"/>
        <v>2.4572283246292343E-29</v>
      </c>
      <c r="E843" s="9">
        <f t="shared" si="175"/>
        <v>2.4572283246292343E-26</v>
      </c>
      <c r="F843" s="9">
        <f t="shared" si="169"/>
        <v>10.72131481043378</v>
      </c>
      <c r="G843" s="9">
        <f t="shared" si="172"/>
        <v>10.72131481043378</v>
      </c>
      <c r="H843" s="9">
        <f t="shared" si="170"/>
        <v>8.7932943401487954E-2</v>
      </c>
      <c r="I843" s="9">
        <f t="shared" si="173"/>
        <v>8.8040156549592283E-2</v>
      </c>
      <c r="J843" s="11">
        <f t="shared" si="177"/>
        <v>6.0159555008988425E-2</v>
      </c>
    </row>
    <row r="844" spans="1:10" x14ac:dyDescent="0.2">
      <c r="A844" s="1">
        <f t="shared" si="168"/>
        <v>8.4199999999998252E-3</v>
      </c>
      <c r="B844" s="6">
        <f t="shared" si="176"/>
        <v>5.926581394063042E-12</v>
      </c>
      <c r="C844" s="6">
        <f t="shared" si="174"/>
        <v>1.1853162788126079E-16</v>
      </c>
      <c r="D844" s="9">
        <f t="shared" si="171"/>
        <v>2.2574927918424045E-29</v>
      </c>
      <c r="E844" s="9">
        <f t="shared" si="175"/>
        <v>2.2574927918424044E-26</v>
      </c>
      <c r="F844" s="9">
        <f t="shared" si="169"/>
        <v>10.72131481043378</v>
      </c>
      <c r="G844" s="9">
        <f t="shared" si="172"/>
        <v>10.72131481043378</v>
      </c>
      <c r="H844" s="9">
        <f t="shared" si="170"/>
        <v>8.8040156549592283E-2</v>
      </c>
      <c r="I844" s="9">
        <f t="shared" si="173"/>
        <v>8.8147369697696612E-2</v>
      </c>
      <c r="J844" s="11">
        <f t="shared" si="177"/>
        <v>6.0232860468748997E-2</v>
      </c>
    </row>
    <row r="845" spans="1:10" x14ac:dyDescent="0.2">
      <c r="A845" s="1">
        <f t="shared" si="168"/>
        <v>8.4299999999998248E-3</v>
      </c>
      <c r="B845" s="6">
        <f t="shared" si="176"/>
        <v>5.6806061938188745E-12</v>
      </c>
      <c r="C845" s="6">
        <f t="shared" si="174"/>
        <v>1.1361212387637746E-16</v>
      </c>
      <c r="D845" s="9">
        <f t="shared" si="171"/>
        <v>2.0739927397627777E-29</v>
      </c>
      <c r="E845" s="9">
        <f t="shared" si="175"/>
        <v>2.0739927397627776E-26</v>
      </c>
      <c r="F845" s="9">
        <f t="shared" si="169"/>
        <v>10.72131481043378</v>
      </c>
      <c r="G845" s="9">
        <f t="shared" si="172"/>
        <v>10.72131481043378</v>
      </c>
      <c r="H845" s="9">
        <f t="shared" si="170"/>
        <v>8.8147369697696612E-2</v>
      </c>
      <c r="I845" s="9">
        <f t="shared" si="173"/>
        <v>8.8254582845800941E-2</v>
      </c>
      <c r="J845" s="11">
        <f t="shared" si="177"/>
        <v>6.0306165928509584E-2</v>
      </c>
    </row>
    <row r="846" spans="1:10" x14ac:dyDescent="0.2">
      <c r="A846" s="1">
        <f t="shared" si="168"/>
        <v>8.4399999999998244E-3</v>
      </c>
      <c r="B846" s="6">
        <f t="shared" si="176"/>
        <v>5.4448398804712529E-12</v>
      </c>
      <c r="C846" s="6">
        <f t="shared" si="174"/>
        <v>1.0889679760942503E-16</v>
      </c>
      <c r="D846" s="9">
        <f t="shared" si="171"/>
        <v>1.9054084691354345E-29</v>
      </c>
      <c r="E846" s="9">
        <f t="shared" si="175"/>
        <v>1.9054084691354343E-26</v>
      </c>
      <c r="F846" s="9">
        <f t="shared" si="169"/>
        <v>10.72131481043378</v>
      </c>
      <c r="G846" s="9">
        <f t="shared" si="172"/>
        <v>10.72131481043378</v>
      </c>
      <c r="H846" s="9">
        <f t="shared" si="170"/>
        <v>8.8254582845800941E-2</v>
      </c>
      <c r="I846" s="9">
        <f t="shared" si="173"/>
        <v>8.8361795993905271E-2</v>
      </c>
      <c r="J846" s="11">
        <f t="shared" si="177"/>
        <v>6.0379471388270163E-2</v>
      </c>
    </row>
    <row r="847" spans="1:10" x14ac:dyDescent="0.2">
      <c r="A847" s="1">
        <f t="shared" si="168"/>
        <v>8.449999999999824E-3</v>
      </c>
      <c r="B847" s="6">
        <f t="shared" si="176"/>
        <v>5.218858747192971E-12</v>
      </c>
      <c r="C847" s="6">
        <f t="shared" si="174"/>
        <v>1.0437717494385941E-16</v>
      </c>
      <c r="D847" s="9">
        <f t="shared" si="171"/>
        <v>1.7505275523135648E-29</v>
      </c>
      <c r="E847" s="9">
        <f t="shared" si="175"/>
        <v>1.7505275523135648E-26</v>
      </c>
      <c r="F847" s="9">
        <f t="shared" si="169"/>
        <v>10.72131481043378</v>
      </c>
      <c r="G847" s="9">
        <f t="shared" si="172"/>
        <v>10.72131481043378</v>
      </c>
      <c r="H847" s="9">
        <f t="shared" si="170"/>
        <v>8.8361795993905271E-2</v>
      </c>
      <c r="I847" s="9">
        <f t="shared" si="173"/>
        <v>8.84690091420096E-2</v>
      </c>
      <c r="J847" s="11">
        <f t="shared" si="177"/>
        <v>6.045277684803075E-2</v>
      </c>
    </row>
    <row r="848" spans="1:10" x14ac:dyDescent="0.2">
      <c r="A848" s="1">
        <f t="shared" si="168"/>
        <v>8.4599999999998236E-3</v>
      </c>
      <c r="B848" s="6">
        <f t="shared" si="176"/>
        <v>5.002256672568132E-12</v>
      </c>
      <c r="C848" s="6">
        <f t="shared" si="174"/>
        <v>1.0004513345136262E-16</v>
      </c>
      <c r="D848" s="9">
        <f t="shared" si="171"/>
        <v>1.6082361136976063E-29</v>
      </c>
      <c r="E848" s="9">
        <f t="shared" si="175"/>
        <v>1.6082361136976062E-26</v>
      </c>
      <c r="F848" s="9">
        <f t="shared" si="169"/>
        <v>10.72131481043378</v>
      </c>
      <c r="G848" s="9">
        <f t="shared" si="172"/>
        <v>10.72131481043378</v>
      </c>
      <c r="H848" s="9">
        <f t="shared" si="170"/>
        <v>8.84690091420096E-2</v>
      </c>
      <c r="I848" s="9">
        <f t="shared" si="173"/>
        <v>8.8576222290113929E-2</v>
      </c>
      <c r="J848" s="11">
        <f t="shared" si="177"/>
        <v>6.0526082307791336E-2</v>
      </c>
    </row>
    <row r="849" spans="1:10" x14ac:dyDescent="0.2">
      <c r="A849" s="1">
        <f t="shared" si="168"/>
        <v>8.4699999999998232E-3</v>
      </c>
      <c r="B849" s="6">
        <f t="shared" si="176"/>
        <v>4.7946443907322244E-12</v>
      </c>
      <c r="C849" s="6">
        <f t="shared" si="174"/>
        <v>9.589288781464447E-17</v>
      </c>
      <c r="D849" s="9">
        <f t="shared" si="171"/>
        <v>1.4775108189430673E-29</v>
      </c>
      <c r="E849" s="9">
        <f t="shared" si="175"/>
        <v>1.4775108189430673E-26</v>
      </c>
      <c r="F849" s="9">
        <f t="shared" si="169"/>
        <v>10.72131481043378</v>
      </c>
      <c r="G849" s="9">
        <f t="shared" si="172"/>
        <v>10.72131481043378</v>
      </c>
      <c r="H849" s="9">
        <f t="shared" si="170"/>
        <v>8.8576222290113929E-2</v>
      </c>
      <c r="I849" s="9">
        <f t="shared" si="173"/>
        <v>8.8683435438218258E-2</v>
      </c>
      <c r="J849" s="11">
        <f t="shared" si="177"/>
        <v>6.0599387767551915E-2</v>
      </c>
    </row>
    <row r="850" spans="1:10" x14ac:dyDescent="0.2">
      <c r="A850" s="1">
        <f t="shared" si="168"/>
        <v>8.4799999999998227E-3</v>
      </c>
      <c r="B850" s="6">
        <f t="shared" si="176"/>
        <v>4.5956487918037487E-12</v>
      </c>
      <c r="C850" s="6">
        <f t="shared" si="174"/>
        <v>9.1912975836074951E-17</v>
      </c>
      <c r="D850" s="9">
        <f t="shared" si="171"/>
        <v>1.3574115153244744E-29</v>
      </c>
      <c r="E850" s="9">
        <f t="shared" si="175"/>
        <v>1.3574115153244745E-26</v>
      </c>
      <c r="F850" s="9">
        <f t="shared" si="169"/>
        <v>10.72131481043378</v>
      </c>
      <c r="G850" s="9">
        <f t="shared" si="172"/>
        <v>10.72131481043378</v>
      </c>
      <c r="H850" s="9">
        <f t="shared" si="170"/>
        <v>8.8683435438218258E-2</v>
      </c>
      <c r="I850" s="9">
        <f t="shared" si="173"/>
        <v>8.8790648586322587E-2</v>
      </c>
      <c r="J850" s="11">
        <f t="shared" si="177"/>
        <v>6.0672693227312502E-2</v>
      </c>
    </row>
    <row r="851" spans="1:10" x14ac:dyDescent="0.2">
      <c r="A851" s="1">
        <f t="shared" si="168"/>
        <v>8.4899999999998223E-3</v>
      </c>
      <c r="B851" s="6">
        <f t="shared" si="176"/>
        <v>4.4049122513509024E-12</v>
      </c>
      <c r="C851" s="6">
        <f t="shared" si="174"/>
        <v>8.809824502701803E-17</v>
      </c>
      <c r="D851" s="9">
        <f t="shared" si="171"/>
        <v>1.2470744703267626E-29</v>
      </c>
      <c r="E851" s="9">
        <f t="shared" si="175"/>
        <v>1.2470744703267626E-26</v>
      </c>
      <c r="F851" s="9">
        <f t="shared" si="169"/>
        <v>10.72131481043378</v>
      </c>
      <c r="G851" s="9">
        <f t="shared" si="172"/>
        <v>10.72131481043378</v>
      </c>
      <c r="H851" s="9">
        <f t="shared" si="170"/>
        <v>8.8790648586322587E-2</v>
      </c>
      <c r="I851" s="9">
        <f t="shared" si="173"/>
        <v>8.8897861734426917E-2</v>
      </c>
      <c r="J851" s="11">
        <f t="shared" si="177"/>
        <v>6.0745998687073074E-2</v>
      </c>
    </row>
    <row r="852" spans="1:10" x14ac:dyDescent="0.2">
      <c r="A852" s="1">
        <f t="shared" ref="A852:A915" si="178">A851+0.00001</f>
        <v>8.4999999999998219E-3</v>
      </c>
      <c r="B852" s="6">
        <f t="shared" si="176"/>
        <v>4.222091987687672E-12</v>
      </c>
      <c r="C852" s="6">
        <f t="shared" si="174"/>
        <v>8.4441839753753431E-17</v>
      </c>
      <c r="D852" s="9">
        <f t="shared" si="171"/>
        <v>1.1457061598368721E-29</v>
      </c>
      <c r="E852" s="9">
        <f t="shared" si="175"/>
        <v>1.1457061598368721E-26</v>
      </c>
      <c r="F852" s="9">
        <f t="shared" ref="F852:F915" si="179">G851</f>
        <v>10.72131481043378</v>
      </c>
      <c r="G852" s="9">
        <f t="shared" si="172"/>
        <v>10.72131481043378</v>
      </c>
      <c r="H852" s="9">
        <f t="shared" ref="H852:H915" si="180">I851</f>
        <v>8.8897861734426917E-2</v>
      </c>
      <c r="I852" s="9">
        <f t="shared" si="173"/>
        <v>8.9005074882531246E-2</v>
      </c>
      <c r="J852" s="11">
        <f t="shared" si="177"/>
        <v>6.0819304146833661E-2</v>
      </c>
    </row>
    <row r="853" spans="1:10" x14ac:dyDescent="0.2">
      <c r="A853" s="1">
        <f t="shared" si="178"/>
        <v>8.5099999999998215E-3</v>
      </c>
      <c r="B853" s="6">
        <f t="shared" si="176"/>
        <v>4.0468594458447273E-12</v>
      </c>
      <c r="C853" s="6">
        <f t="shared" si="174"/>
        <v>8.0937188916894535E-17</v>
      </c>
      <c r="D853" s="9">
        <f t="shared" si="171"/>
        <v>1.0525775612616206E-29</v>
      </c>
      <c r="E853" s="9">
        <f t="shared" si="175"/>
        <v>1.0525775612616207E-26</v>
      </c>
      <c r="F853" s="9">
        <f t="shared" si="179"/>
        <v>10.72131481043378</v>
      </c>
      <c r="G853" s="9">
        <f t="shared" si="172"/>
        <v>10.72131481043378</v>
      </c>
      <c r="H853" s="9">
        <f t="shared" si="180"/>
        <v>8.9005074882531246E-2</v>
      </c>
      <c r="I853" s="9">
        <f t="shared" si="173"/>
        <v>8.9112288030635575E-2</v>
      </c>
      <c r="J853" s="11">
        <f t="shared" si="177"/>
        <v>6.089260960659424E-2</v>
      </c>
    </row>
    <row r="854" spans="1:10" x14ac:dyDescent="0.2">
      <c r="A854" s="1">
        <f t="shared" si="178"/>
        <v>8.5199999999998211E-3</v>
      </c>
      <c r="B854" s="6">
        <f t="shared" si="176"/>
        <v>3.8788997071075141E-12</v>
      </c>
      <c r="C854" s="6">
        <f t="shared" si="174"/>
        <v>7.7577994142150262E-17</v>
      </c>
      <c r="D854" s="9">
        <f t="shared" si="171"/>
        <v>9.6701891052868954E-30</v>
      </c>
      <c r="E854" s="9">
        <f t="shared" si="175"/>
        <v>9.6701891052868945E-27</v>
      </c>
      <c r="F854" s="9">
        <f t="shared" si="179"/>
        <v>10.72131481043378</v>
      </c>
      <c r="G854" s="9">
        <f t="shared" si="172"/>
        <v>10.72131481043378</v>
      </c>
      <c r="H854" s="9">
        <f t="shared" si="180"/>
        <v>8.9112288030635575E-2</v>
      </c>
      <c r="I854" s="9">
        <f t="shared" si="173"/>
        <v>8.9219501178739904E-2</v>
      </c>
      <c r="J854" s="11">
        <f t="shared" si="177"/>
        <v>6.0965915066354827E-2</v>
      </c>
    </row>
    <row r="855" spans="1:10" x14ac:dyDescent="0.2">
      <c r="A855" s="1">
        <f t="shared" si="178"/>
        <v>8.5299999999998207E-3</v>
      </c>
      <c r="B855" s="6">
        <f t="shared" si="176"/>
        <v>3.7179109230609897E-12</v>
      </c>
      <c r="C855" s="6">
        <f t="shared" si="174"/>
        <v>7.435821846121978E-17</v>
      </c>
      <c r="D855" s="9">
        <f t="shared" ref="D855:D918" si="181">4*0.0000001*B855*B855*(LN(1+(2*$L$23/$L$25))+LN(1+($L$23/(1.5*$L$25+$L$27))))</f>
        <v>8.8841488526435826E-30</v>
      </c>
      <c r="E855" s="9">
        <f t="shared" si="175"/>
        <v>8.8841488526435826E-27</v>
      </c>
      <c r="F855" s="9">
        <f t="shared" si="179"/>
        <v>10.72131481043378</v>
      </c>
      <c r="G855" s="9">
        <f t="shared" si="172"/>
        <v>10.72131481043378</v>
      </c>
      <c r="H855" s="9">
        <f t="shared" si="180"/>
        <v>8.9219501178739904E-2</v>
      </c>
      <c r="I855" s="9">
        <f t="shared" si="173"/>
        <v>8.9326714326844234E-2</v>
      </c>
      <c r="J855" s="11">
        <f t="shared" si="177"/>
        <v>6.1039220526115413E-2</v>
      </c>
    </row>
    <row r="856" spans="1:10" x14ac:dyDescent="0.2">
      <c r="A856" s="1">
        <f t="shared" si="178"/>
        <v>8.5399999999998203E-3</v>
      </c>
      <c r="B856" s="6">
        <f t="shared" si="176"/>
        <v>3.5636037731235869E-12</v>
      </c>
      <c r="C856" s="6">
        <f t="shared" si="174"/>
        <v>7.1272075462471721E-17</v>
      </c>
      <c r="D856" s="9">
        <f t="shared" si="181"/>
        <v>8.1620017950608325E-30</v>
      </c>
      <c r="E856" s="9">
        <f t="shared" si="175"/>
        <v>8.1620017950608323E-27</v>
      </c>
      <c r="F856" s="9">
        <f t="shared" si="179"/>
        <v>10.72131481043378</v>
      </c>
      <c r="G856" s="9">
        <f t="shared" si="172"/>
        <v>10.72131481043378</v>
      </c>
      <c r="H856" s="9">
        <f t="shared" si="180"/>
        <v>8.9326714326844234E-2</v>
      </c>
      <c r="I856" s="9">
        <f t="shared" si="173"/>
        <v>8.9433927474948563E-2</v>
      </c>
      <c r="J856" s="11">
        <f t="shared" si="177"/>
        <v>6.1112525985875993E-2</v>
      </c>
    </row>
    <row r="857" spans="1:10" x14ac:dyDescent="0.2">
      <c r="A857" s="1">
        <f t="shared" si="178"/>
        <v>8.5499999999998199E-3</v>
      </c>
      <c r="B857" s="6">
        <f t="shared" si="176"/>
        <v>3.4157009445953168E-12</v>
      </c>
      <c r="C857" s="6">
        <f t="shared" si="174"/>
        <v>6.8314018891906313E-17</v>
      </c>
      <c r="D857" s="9">
        <f t="shared" si="181"/>
        <v>7.4985543812397123E-30</v>
      </c>
      <c r="E857" s="9">
        <f t="shared" si="175"/>
        <v>7.4985543812397126E-27</v>
      </c>
      <c r="F857" s="9">
        <f t="shared" si="179"/>
        <v>10.72131481043378</v>
      </c>
      <c r="G857" s="9">
        <f t="shared" si="172"/>
        <v>10.72131481043378</v>
      </c>
      <c r="H857" s="9">
        <f t="shared" si="180"/>
        <v>8.9433927474948563E-2</v>
      </c>
      <c r="I857" s="9">
        <f t="shared" si="173"/>
        <v>8.9541140623052892E-2</v>
      </c>
      <c r="J857" s="11">
        <f t="shared" si="177"/>
        <v>6.1185831445636579E-2</v>
      </c>
    </row>
    <row r="858" spans="1:10" x14ac:dyDescent="0.2">
      <c r="A858" s="1">
        <f t="shared" si="178"/>
        <v>8.5599999999998195E-3</v>
      </c>
      <c r="B858" s="6">
        <f t="shared" si="176"/>
        <v>3.2739366342860594E-12</v>
      </c>
      <c r="C858" s="6">
        <f t="shared" si="174"/>
        <v>6.5478732685721178E-17</v>
      </c>
      <c r="D858" s="9">
        <f t="shared" si="181"/>
        <v>6.8890352171247214E-30</v>
      </c>
      <c r="E858" s="9">
        <f t="shared" si="175"/>
        <v>6.8890352171247212E-27</v>
      </c>
      <c r="F858" s="9">
        <f t="shared" si="179"/>
        <v>10.72131481043378</v>
      </c>
      <c r="G858" s="9">
        <f t="shared" si="172"/>
        <v>10.72131481043378</v>
      </c>
      <c r="H858" s="9">
        <f t="shared" si="180"/>
        <v>8.9541140623052892E-2</v>
      </c>
      <c r="I858" s="9">
        <f t="shared" si="173"/>
        <v>8.9648353771157221E-2</v>
      </c>
      <c r="J858" s="11">
        <f t="shared" si="177"/>
        <v>6.1259136905397152E-2</v>
      </c>
    </row>
    <row r="859" spans="1:10" x14ac:dyDescent="0.2">
      <c r="A859" s="1">
        <f t="shared" si="178"/>
        <v>8.5699999999998191E-3</v>
      </c>
      <c r="B859" s="6">
        <f t="shared" si="176"/>
        <v>3.1380560708279961E-12</v>
      </c>
      <c r="C859" s="6">
        <f t="shared" si="174"/>
        <v>6.276112141655991E-17</v>
      </c>
      <c r="D859" s="9">
        <f t="shared" si="181"/>
        <v>6.3290607508987312E-30</v>
      </c>
      <c r="E859" s="9">
        <f t="shared" si="175"/>
        <v>6.3290607508987314E-27</v>
      </c>
      <c r="F859" s="9">
        <f t="shared" si="179"/>
        <v>10.72131481043378</v>
      </c>
      <c r="G859" s="9">
        <f t="shared" si="172"/>
        <v>10.72131481043378</v>
      </c>
      <c r="H859" s="9">
        <f t="shared" si="180"/>
        <v>8.9648353771157221E-2</v>
      </c>
      <c r="I859" s="9">
        <f t="shared" si="173"/>
        <v>8.9755566919261551E-2</v>
      </c>
      <c r="J859" s="11">
        <f t="shared" si="177"/>
        <v>6.1332442365157738E-2</v>
      </c>
    </row>
    <row r="860" spans="1:10" x14ac:dyDescent="0.2">
      <c r="A860" s="1">
        <f t="shared" si="178"/>
        <v>8.5799999999998187E-3</v>
      </c>
      <c r="B860" s="6">
        <f t="shared" si="176"/>
        <v>3.0078150568139855E-12</v>
      </c>
      <c r="C860" s="6">
        <f t="shared" si="174"/>
        <v>6.0156301136279698E-17</v>
      </c>
      <c r="D860" s="9">
        <f t="shared" si="181"/>
        <v>5.8146037472698523E-30</v>
      </c>
      <c r="E860" s="9">
        <f t="shared" si="175"/>
        <v>5.814603747269852E-27</v>
      </c>
      <c r="F860" s="9">
        <f t="shared" si="179"/>
        <v>10.72131481043378</v>
      </c>
      <c r="G860" s="9">
        <f t="shared" si="172"/>
        <v>10.72131481043378</v>
      </c>
      <c r="H860" s="9">
        <f t="shared" si="180"/>
        <v>8.9755566919261551E-2</v>
      </c>
      <c r="I860" s="9">
        <f t="shared" si="173"/>
        <v>8.986278006736588E-2</v>
      </c>
      <c r="J860" s="11">
        <f t="shared" si="177"/>
        <v>6.1405747824918318E-2</v>
      </c>
    </row>
    <row r="861" spans="1:10" x14ac:dyDescent="0.2">
      <c r="A861" s="1">
        <f t="shared" si="178"/>
        <v>8.5899999999998183E-3</v>
      </c>
      <c r="B861" s="6">
        <f t="shared" si="176"/>
        <v>2.8829795299386799E-12</v>
      </c>
      <c r="C861" s="6">
        <f t="shared" si="174"/>
        <v>5.7659590598773588E-17</v>
      </c>
      <c r="D861" s="9">
        <f t="shared" si="181"/>
        <v>5.3419643243215197E-30</v>
      </c>
      <c r="E861" s="9">
        <f t="shared" si="175"/>
        <v>5.3419643243215194E-27</v>
      </c>
      <c r="F861" s="9">
        <f t="shared" si="179"/>
        <v>10.72131481043378</v>
      </c>
      <c r="G861" s="9">
        <f t="shared" si="172"/>
        <v>10.72131481043378</v>
      </c>
      <c r="H861" s="9">
        <f t="shared" si="180"/>
        <v>8.986278006736588E-2</v>
      </c>
      <c r="I861" s="9">
        <f t="shared" si="173"/>
        <v>8.9969993215470209E-2</v>
      </c>
      <c r="J861" s="11">
        <f t="shared" si="177"/>
        <v>6.1479053284678904E-2</v>
      </c>
    </row>
    <row r="862" spans="1:10" x14ac:dyDescent="0.2">
      <c r="A862" s="1">
        <f t="shared" si="178"/>
        <v>8.5999999999998179E-3</v>
      </c>
      <c r="B862" s="6">
        <f t="shared" si="176"/>
        <v>2.7633251423541468E-12</v>
      </c>
      <c r="C862" s="6">
        <f t="shared" si="174"/>
        <v>5.5266502847082926E-17</v>
      </c>
      <c r="D862" s="9">
        <f t="shared" si="181"/>
        <v>4.9077433446299327E-30</v>
      </c>
      <c r="E862" s="9">
        <f t="shared" si="175"/>
        <v>4.9077433446299327E-27</v>
      </c>
      <c r="F862" s="9">
        <f t="shared" si="179"/>
        <v>10.72131481043378</v>
      </c>
      <c r="G862" s="9">
        <f t="shared" si="172"/>
        <v>10.72131481043378</v>
      </c>
      <c r="H862" s="9">
        <f t="shared" si="180"/>
        <v>8.9969993215470209E-2</v>
      </c>
      <c r="I862" s="9">
        <f t="shared" si="173"/>
        <v>9.0077206363574538E-2</v>
      </c>
      <c r="J862" s="11">
        <f t="shared" si="177"/>
        <v>6.1552358744439491E-2</v>
      </c>
    </row>
    <row r="863" spans="1:10" x14ac:dyDescent="0.2">
      <c r="A863" s="1">
        <f t="shared" si="178"/>
        <v>8.6099999999998175E-3</v>
      </c>
      <c r="B863" s="6">
        <f t="shared" si="176"/>
        <v>2.6486368574836627E-12</v>
      </c>
      <c r="C863" s="6">
        <f t="shared" si="174"/>
        <v>5.2972737149673239E-17</v>
      </c>
      <c r="D863" s="9">
        <f t="shared" si="181"/>
        <v>4.5088179692810296E-30</v>
      </c>
      <c r="E863" s="9">
        <f t="shared" si="175"/>
        <v>4.5088179692810294E-27</v>
      </c>
      <c r="F863" s="9">
        <f t="shared" si="179"/>
        <v>10.72131481043378</v>
      </c>
      <c r="G863" s="9">
        <f t="shared" si="172"/>
        <v>10.72131481043378</v>
      </c>
      <c r="H863" s="9">
        <f t="shared" si="180"/>
        <v>9.0077206363574538E-2</v>
      </c>
      <c r="I863" s="9">
        <f t="shared" si="173"/>
        <v>9.0184419511678868E-2</v>
      </c>
      <c r="J863" s="11">
        <f t="shared" si="177"/>
        <v>6.1625664204200063E-2</v>
      </c>
    </row>
    <row r="864" spans="1:10" x14ac:dyDescent="0.2">
      <c r="A864" s="1">
        <f t="shared" si="178"/>
        <v>8.619999999999817E-3</v>
      </c>
      <c r="B864" s="6">
        <f t="shared" si="176"/>
        <v>2.5387085635693553E-12</v>
      </c>
      <c r="C864" s="6">
        <f t="shared" si="174"/>
        <v>5.0774171271387096E-17</v>
      </c>
      <c r="D864" s="9">
        <f t="shared" si="181"/>
        <v>4.1423191989769214E-30</v>
      </c>
      <c r="E864" s="9">
        <f t="shared" si="175"/>
        <v>4.1423191989769212E-27</v>
      </c>
      <c r="F864" s="9">
        <f t="shared" si="179"/>
        <v>10.72131481043378</v>
      </c>
      <c r="G864" s="9">
        <f t="shared" si="172"/>
        <v>10.72131481043378</v>
      </c>
      <c r="H864" s="9">
        <f t="shared" si="180"/>
        <v>9.0184419511678868E-2</v>
      </c>
      <c r="I864" s="9">
        <f t="shared" si="173"/>
        <v>9.0291632659783197E-2</v>
      </c>
      <c r="J864" s="11">
        <f t="shared" si="177"/>
        <v>6.169896966396065E-2</v>
      </c>
    </row>
    <row r="865" spans="1:10" x14ac:dyDescent="0.2">
      <c r="A865" s="1">
        <f t="shared" si="178"/>
        <v>8.6299999999998166E-3</v>
      </c>
      <c r="B865" s="6">
        <f t="shared" si="176"/>
        <v>2.4333427032588725E-12</v>
      </c>
      <c r="C865" s="6">
        <f t="shared" si="174"/>
        <v>4.866685406517744E-17</v>
      </c>
      <c r="D865" s="9">
        <f t="shared" si="181"/>
        <v>3.8056112407103757E-30</v>
      </c>
      <c r="E865" s="9">
        <f t="shared" si="175"/>
        <v>3.8056112407103758E-27</v>
      </c>
      <c r="F865" s="9">
        <f t="shared" si="179"/>
        <v>10.72131481043378</v>
      </c>
      <c r="G865" s="9">
        <f t="shared" si="172"/>
        <v>10.72131481043378</v>
      </c>
      <c r="H865" s="9">
        <f t="shared" si="180"/>
        <v>9.0291632659783197E-2</v>
      </c>
      <c r="I865" s="9">
        <f t="shared" si="173"/>
        <v>9.0398845807887526E-2</v>
      </c>
      <c r="J865" s="11">
        <f t="shared" si="177"/>
        <v>6.1772275123721229E-2</v>
      </c>
    </row>
    <row r="866" spans="1:10" x14ac:dyDescent="0.2">
      <c r="A866" s="1">
        <f t="shared" si="178"/>
        <v>8.6399999999998162E-3</v>
      </c>
      <c r="B866" s="6">
        <f t="shared" si="176"/>
        <v>2.3323499185657649E-12</v>
      </c>
      <c r="C866" s="6">
        <f t="shared" si="174"/>
        <v>4.6646998371315287E-17</v>
      </c>
      <c r="D866" s="9">
        <f t="shared" si="181"/>
        <v>3.4962725516174903E-30</v>
      </c>
      <c r="E866" s="9">
        <f t="shared" si="175"/>
        <v>3.4962725516174904E-27</v>
      </c>
      <c r="F866" s="9">
        <f t="shared" si="179"/>
        <v>10.72131481043378</v>
      </c>
      <c r="G866" s="9">
        <f t="shared" si="172"/>
        <v>10.72131481043378</v>
      </c>
      <c r="H866" s="9">
        <f t="shared" si="180"/>
        <v>9.0398845807887526E-2</v>
      </c>
      <c r="I866" s="9">
        <f t="shared" si="173"/>
        <v>9.0506058955991855E-2</v>
      </c>
      <c r="J866" s="11">
        <f t="shared" si="177"/>
        <v>6.1845580583481816E-2</v>
      </c>
    </row>
    <row r="867" spans="1:10" x14ac:dyDescent="0.2">
      <c r="A867" s="1">
        <f t="shared" si="178"/>
        <v>8.6499999999998158E-3</v>
      </c>
      <c r="B867" s="6">
        <f t="shared" si="176"/>
        <v>2.2355487105652336E-12</v>
      </c>
      <c r="C867" s="6">
        <f t="shared" si="174"/>
        <v>4.4710974211304663E-17</v>
      </c>
      <c r="D867" s="9">
        <f t="shared" si="181"/>
        <v>3.2120784236783796E-30</v>
      </c>
      <c r="E867" s="9">
        <f t="shared" si="175"/>
        <v>3.2120784236783798E-27</v>
      </c>
      <c r="F867" s="9">
        <f t="shared" si="179"/>
        <v>10.72131481043378</v>
      </c>
      <c r="G867" s="9">
        <f t="shared" si="172"/>
        <v>10.72131481043378</v>
      </c>
      <c r="H867" s="9">
        <f t="shared" si="180"/>
        <v>9.0506058955991855E-2</v>
      </c>
      <c r="I867" s="9">
        <f t="shared" si="173"/>
        <v>9.0613272104096185E-2</v>
      </c>
      <c r="J867" s="11">
        <f t="shared" si="177"/>
        <v>6.1918886043242395E-2</v>
      </c>
    </row>
    <row r="868" spans="1:10" x14ac:dyDescent="0.2">
      <c r="A868" s="1">
        <f t="shared" si="178"/>
        <v>8.6599999999998154E-3</v>
      </c>
      <c r="B868" s="6">
        <f t="shared" si="176"/>
        <v>2.1427651132138631E-12</v>
      </c>
      <c r="C868" s="6">
        <f t="shared" si="174"/>
        <v>4.2855302264277253E-17</v>
      </c>
      <c r="D868" s="9">
        <f t="shared" si="181"/>
        <v>2.9509849840188072E-30</v>
      </c>
      <c r="E868" s="9">
        <f t="shared" si="175"/>
        <v>2.9509849840188073E-27</v>
      </c>
      <c r="F868" s="9">
        <f t="shared" si="179"/>
        <v>10.72131481043378</v>
      </c>
      <c r="G868" s="9">
        <f t="shared" si="172"/>
        <v>10.72131481043378</v>
      </c>
      <c r="H868" s="9">
        <f t="shared" si="180"/>
        <v>9.0613272104096185E-2</v>
      </c>
      <c r="I868" s="9">
        <f t="shared" si="173"/>
        <v>9.0720485252200514E-2</v>
      </c>
      <c r="J868" s="11">
        <f t="shared" si="177"/>
        <v>6.1992191503002982E-2</v>
      </c>
    </row>
    <row r="869" spans="1:10" x14ac:dyDescent="0.2">
      <c r="A869" s="1">
        <f t="shared" si="178"/>
        <v>8.669999999999815E-3</v>
      </c>
      <c r="B869" s="6">
        <f t="shared" si="176"/>
        <v>2.0538323807068924E-12</v>
      </c>
      <c r="C869" s="6">
        <f t="shared" si="174"/>
        <v>4.1076647614137844E-17</v>
      </c>
      <c r="D869" s="9">
        <f t="shared" si="181"/>
        <v>2.7111144957450833E-30</v>
      </c>
      <c r="E869" s="9">
        <f t="shared" si="175"/>
        <v>2.7111144957450832E-27</v>
      </c>
      <c r="F869" s="9">
        <f t="shared" si="179"/>
        <v>10.72131481043378</v>
      </c>
      <c r="G869" s="9">
        <f t="shared" si="172"/>
        <v>10.72131481043378</v>
      </c>
      <c r="H869" s="9">
        <f t="shared" si="180"/>
        <v>9.0720485252200514E-2</v>
      </c>
      <c r="I869" s="9">
        <f t="shared" si="173"/>
        <v>9.0827698400304843E-2</v>
      </c>
      <c r="J869" s="11">
        <f t="shared" si="177"/>
        <v>6.2065496962763568E-2</v>
      </c>
    </row>
    <row r="870" spans="1:10" x14ac:dyDescent="0.2">
      <c r="A870" s="1">
        <f t="shared" si="178"/>
        <v>8.6799999999998146E-3</v>
      </c>
      <c r="B870" s="6">
        <f t="shared" si="176"/>
        <v>1.9685906878114753E-12</v>
      </c>
      <c r="C870" s="6">
        <f t="shared" si="174"/>
        <v>3.9371813756229498E-17</v>
      </c>
      <c r="D870" s="9">
        <f t="shared" si="181"/>
        <v>2.4907418535994057E-30</v>
      </c>
      <c r="E870" s="9">
        <f t="shared" si="175"/>
        <v>2.4907418535994056E-27</v>
      </c>
      <c r="F870" s="9">
        <f t="shared" si="179"/>
        <v>10.72131481043378</v>
      </c>
      <c r="G870" s="9">
        <f t="shared" si="172"/>
        <v>10.72131481043378</v>
      </c>
      <c r="H870" s="9">
        <f t="shared" si="180"/>
        <v>9.0827698400304843E-2</v>
      </c>
      <c r="I870" s="9">
        <f t="shared" si="173"/>
        <v>9.0934911548409172E-2</v>
      </c>
      <c r="J870" s="11">
        <f t="shared" si="177"/>
        <v>6.2138802422524141E-2</v>
      </c>
    </row>
    <row r="871" spans="1:10" x14ac:dyDescent="0.2">
      <c r="A871" s="1">
        <f t="shared" si="178"/>
        <v>8.6899999999998142E-3</v>
      </c>
      <c r="B871" s="6">
        <f t="shared" si="176"/>
        <v>1.886886842637206E-12</v>
      </c>
      <c r="C871" s="6">
        <f t="shared" si="174"/>
        <v>3.7737736852744119E-17</v>
      </c>
      <c r="D871" s="9">
        <f t="shared" si="181"/>
        <v>2.2882821773142889E-30</v>
      </c>
      <c r="E871" s="9">
        <f t="shared" si="175"/>
        <v>2.2882821773142887E-27</v>
      </c>
      <c r="F871" s="9">
        <f t="shared" si="179"/>
        <v>10.72131481043378</v>
      </c>
      <c r="G871" s="9">
        <f t="shared" si="172"/>
        <v>10.72131481043378</v>
      </c>
      <c r="H871" s="9">
        <f t="shared" si="180"/>
        <v>9.0934911548409172E-2</v>
      </c>
      <c r="I871" s="9">
        <f t="shared" si="173"/>
        <v>9.1042124696513502E-2</v>
      </c>
      <c r="J871" s="11">
        <f t="shared" si="177"/>
        <v>6.2212107882284727E-2</v>
      </c>
    </row>
    <row r="872" spans="1:10" x14ac:dyDescent="0.2">
      <c r="A872" s="1">
        <f t="shared" si="178"/>
        <v>8.6999999999998138E-3</v>
      </c>
      <c r="B872" s="6">
        <f t="shared" si="176"/>
        <v>1.8085740113276233E-12</v>
      </c>
      <c r="C872" s="6">
        <f t="shared" si="174"/>
        <v>3.6171480226552454E-17</v>
      </c>
      <c r="D872" s="9">
        <f t="shared" si="181"/>
        <v>2.1022794134395213E-30</v>
      </c>
      <c r="E872" s="9">
        <f t="shared" si="175"/>
        <v>2.1022794134395211E-27</v>
      </c>
      <c r="F872" s="9">
        <f t="shared" si="179"/>
        <v>10.72131481043378</v>
      </c>
      <c r="G872" s="9">
        <f t="shared" si="172"/>
        <v>10.72131481043378</v>
      </c>
      <c r="H872" s="9">
        <f t="shared" si="180"/>
        <v>9.1042124696513502E-2</v>
      </c>
      <c r="I872" s="9">
        <f t="shared" si="173"/>
        <v>9.1149337844617831E-2</v>
      </c>
      <c r="J872" s="11">
        <f t="shared" si="177"/>
        <v>6.2285413342045307E-2</v>
      </c>
    </row>
    <row r="873" spans="1:10" x14ac:dyDescent="0.2">
      <c r="A873" s="1">
        <f t="shared" si="178"/>
        <v>8.7099999999998134E-3</v>
      </c>
      <c r="B873" s="6">
        <f t="shared" si="176"/>
        <v>1.7335114541781761E-12</v>
      </c>
      <c r="C873" s="6">
        <f t="shared" si="174"/>
        <v>3.4670229083563517E-17</v>
      </c>
      <c r="D873" s="9">
        <f t="shared" si="181"/>
        <v>1.931395863668697E-30</v>
      </c>
      <c r="E873" s="9">
        <f t="shared" si="175"/>
        <v>1.931395863668697E-27</v>
      </c>
      <c r="F873" s="9">
        <f t="shared" si="179"/>
        <v>10.72131481043378</v>
      </c>
      <c r="G873" s="9">
        <f t="shared" si="172"/>
        <v>10.72131481043378</v>
      </c>
      <c r="H873" s="9">
        <f t="shared" si="180"/>
        <v>9.1149337844617831E-2</v>
      </c>
      <c r="I873" s="9">
        <f t="shared" si="173"/>
        <v>9.125655099272216E-2</v>
      </c>
      <c r="J873" s="11">
        <f t="shared" si="177"/>
        <v>6.2358718801805893E-2</v>
      </c>
    </row>
    <row r="874" spans="1:10" x14ac:dyDescent="0.2">
      <c r="A874" s="1">
        <f t="shared" si="178"/>
        <v>8.719999999999813E-3</v>
      </c>
      <c r="B874" s="6">
        <f t="shared" si="176"/>
        <v>1.6615642727061976E-12</v>
      </c>
      <c r="C874" s="6">
        <f t="shared" si="174"/>
        <v>3.3231285454123942E-17</v>
      </c>
      <c r="D874" s="9">
        <f t="shared" si="181"/>
        <v>1.7744025643543756E-30</v>
      </c>
      <c r="E874" s="9">
        <f t="shared" si="175"/>
        <v>1.7744025643543755E-27</v>
      </c>
      <c r="F874" s="9">
        <f t="shared" si="179"/>
        <v>10.72131481043378</v>
      </c>
      <c r="G874" s="9">
        <f t="shared" si="172"/>
        <v>10.72131481043378</v>
      </c>
      <c r="H874" s="9">
        <f t="shared" si="180"/>
        <v>9.125655099272216E-2</v>
      </c>
      <c r="I874" s="9">
        <f t="shared" si="173"/>
        <v>9.1363764140826489E-2</v>
      </c>
      <c r="J874" s="11">
        <f t="shared" si="177"/>
        <v>6.2432024261566473E-2</v>
      </c>
    </row>
    <row r="875" spans="1:10" x14ac:dyDescent="0.2">
      <c r="A875" s="1">
        <f t="shared" si="178"/>
        <v>8.7299999999998126E-3</v>
      </c>
      <c r="B875" s="6">
        <f t="shared" si="176"/>
        <v>1.592603167218491E-12</v>
      </c>
      <c r="C875" s="6">
        <f t="shared" si="174"/>
        <v>3.1852063344369812E-17</v>
      </c>
      <c r="D875" s="9">
        <f t="shared" si="181"/>
        <v>1.6301704480234448E-30</v>
      </c>
      <c r="E875" s="9">
        <f t="shared" si="175"/>
        <v>1.6301704480234448E-27</v>
      </c>
      <c r="F875" s="9">
        <f t="shared" si="179"/>
        <v>10.72131481043378</v>
      </c>
      <c r="G875" s="9">
        <f t="shared" si="172"/>
        <v>10.72131481043378</v>
      </c>
      <c r="H875" s="9">
        <f t="shared" si="180"/>
        <v>9.1363764140826489E-2</v>
      </c>
      <c r="I875" s="9">
        <f t="shared" si="173"/>
        <v>9.1470977288930819E-2</v>
      </c>
      <c r="J875" s="11">
        <f t="shared" si="177"/>
        <v>6.2505329721327052E-2</v>
      </c>
    </row>
    <row r="876" spans="1:10" x14ac:dyDescent="0.2">
      <c r="A876" s="1">
        <f t="shared" si="178"/>
        <v>8.7399999999998122E-3</v>
      </c>
      <c r="B876" s="6">
        <f t="shared" si="176"/>
        <v>1.5265042044406422E-12</v>
      </c>
      <c r="C876" s="6">
        <f t="shared" si="174"/>
        <v>3.0530084088812841E-17</v>
      </c>
      <c r="D876" s="9">
        <f t="shared" si="181"/>
        <v>1.4976622233274815E-30</v>
      </c>
      <c r="E876" s="9">
        <f t="shared" si="175"/>
        <v>1.4976622233274816E-27</v>
      </c>
      <c r="F876" s="9">
        <f t="shared" si="179"/>
        <v>10.72131481043378</v>
      </c>
      <c r="G876" s="9">
        <f t="shared" si="172"/>
        <v>10.72131481043378</v>
      </c>
      <c r="H876" s="9">
        <f t="shared" si="180"/>
        <v>9.1470977288930819E-2</v>
      </c>
      <c r="I876" s="9">
        <f t="shared" si="173"/>
        <v>9.1578190437035148E-2</v>
      </c>
      <c r="J876" s="11">
        <f t="shared" si="177"/>
        <v>6.2578635181087638E-2</v>
      </c>
    </row>
    <row r="877" spans="1:10" x14ac:dyDescent="0.2">
      <c r="A877" s="1">
        <f t="shared" si="178"/>
        <v>8.7499999999998117E-3</v>
      </c>
      <c r="B877" s="6">
        <f t="shared" si="176"/>
        <v>1.4631485947907033E-12</v>
      </c>
      <c r="C877" s="6">
        <f t="shared" si="174"/>
        <v>2.9262971895814065E-17</v>
      </c>
      <c r="D877" s="9">
        <f t="shared" si="181"/>
        <v>1.3759249150306998E-30</v>
      </c>
      <c r="E877" s="9">
        <f t="shared" si="175"/>
        <v>1.3759249150306999E-27</v>
      </c>
      <c r="F877" s="9">
        <f t="shared" si="179"/>
        <v>10.72131481043378</v>
      </c>
      <c r="G877" s="9">
        <f t="shared" si="172"/>
        <v>10.72131481043378</v>
      </c>
      <c r="H877" s="9">
        <f t="shared" si="180"/>
        <v>9.1578190437035148E-2</v>
      </c>
      <c r="I877" s="9">
        <f t="shared" si="173"/>
        <v>9.1685403585139477E-2</v>
      </c>
      <c r="J877" s="11">
        <f t="shared" si="177"/>
        <v>6.2651940640848225E-2</v>
      </c>
    </row>
    <row r="878" spans="1:10" x14ac:dyDescent="0.2">
      <c r="A878" s="1">
        <f t="shared" si="178"/>
        <v>8.7599999999998113E-3</v>
      </c>
      <c r="B878" s="6">
        <f t="shared" si="176"/>
        <v>1.4024224788967744E-12</v>
      </c>
      <c r="C878" s="6">
        <f t="shared" si="174"/>
        <v>2.8048449577935481E-17</v>
      </c>
      <c r="D878" s="9">
        <f t="shared" si="181"/>
        <v>1.2640830103840088E-30</v>
      </c>
      <c r="E878" s="9">
        <f t="shared" si="175"/>
        <v>1.2640830103840088E-27</v>
      </c>
      <c r="F878" s="9">
        <f t="shared" si="179"/>
        <v>10.72131481043378</v>
      </c>
      <c r="G878" s="9">
        <f t="shared" si="172"/>
        <v>10.72131481043378</v>
      </c>
      <c r="H878" s="9">
        <f t="shared" si="180"/>
        <v>9.1685403585139477E-2</v>
      </c>
      <c r="I878" s="9">
        <f t="shared" si="173"/>
        <v>9.1792616733243806E-2</v>
      </c>
      <c r="J878" s="11">
        <f t="shared" si="177"/>
        <v>6.2725246100608811E-2</v>
      </c>
    </row>
    <row r="879" spans="1:10" x14ac:dyDescent="0.2">
      <c r="A879" s="1">
        <f t="shared" si="178"/>
        <v>8.7699999999998109E-3</v>
      </c>
      <c r="B879" s="6">
        <f t="shared" si="176"/>
        <v>1.3442167229749676E-12</v>
      </c>
      <c r="C879" s="6">
        <f t="shared" si="174"/>
        <v>2.6884334459499345E-17</v>
      </c>
      <c r="D879" s="9">
        <f t="shared" si="181"/>
        <v>1.1613321625954196E-30</v>
      </c>
      <c r="E879" s="9">
        <f t="shared" si="175"/>
        <v>1.1613321625954196E-27</v>
      </c>
      <c r="F879" s="9">
        <f t="shared" si="179"/>
        <v>10.72131481043378</v>
      </c>
      <c r="G879" s="9">
        <f t="shared" si="172"/>
        <v>10.72131481043378</v>
      </c>
      <c r="H879" s="9">
        <f t="shared" si="180"/>
        <v>9.1792616733243806E-2</v>
      </c>
      <c r="I879" s="9">
        <f t="shared" si="173"/>
        <v>9.1899829881348136E-2</v>
      </c>
      <c r="J879" s="11">
        <f t="shared" si="177"/>
        <v>6.2798551560369384E-2</v>
      </c>
    </row>
    <row r="880" spans="1:10" x14ac:dyDescent="0.2">
      <c r="A880" s="1">
        <f t="shared" si="178"/>
        <v>8.7799999999998105E-3</v>
      </c>
      <c r="B880" s="6">
        <f t="shared" si="176"/>
        <v>1.2884267226998429E-12</v>
      </c>
      <c r="C880" s="6">
        <f t="shared" si="174"/>
        <v>2.5768534453996851E-17</v>
      </c>
      <c r="D880" s="9">
        <f t="shared" si="181"/>
        <v>1.066933406112975E-30</v>
      </c>
      <c r="E880" s="9">
        <f t="shared" si="175"/>
        <v>1.0669334061129751E-27</v>
      </c>
      <c r="F880" s="9">
        <f t="shared" si="179"/>
        <v>10.72131481043378</v>
      </c>
      <c r="G880" s="9">
        <f t="shared" si="172"/>
        <v>10.72131481043378</v>
      </c>
      <c r="H880" s="9">
        <f t="shared" si="180"/>
        <v>9.1899829881348136E-2</v>
      </c>
      <c r="I880" s="9">
        <f t="shared" si="173"/>
        <v>9.2007043029452465E-2</v>
      </c>
      <c r="J880" s="11">
        <f t="shared" si="177"/>
        <v>6.287185702012997E-2</v>
      </c>
    </row>
    <row r="881" spans="1:10" x14ac:dyDescent="0.2">
      <c r="A881" s="1">
        <f t="shared" si="178"/>
        <v>8.7899999999998101E-3</v>
      </c>
      <c r="B881" s="6">
        <f t="shared" si="176"/>
        <v>1.2349522152150547E-12</v>
      </c>
      <c r="C881" s="6">
        <f t="shared" si="174"/>
        <v>2.4699044304301089E-17</v>
      </c>
      <c r="D881" s="9">
        <f t="shared" si="181"/>
        <v>9.802078421179553E-31</v>
      </c>
      <c r="E881" s="9">
        <f t="shared" si="175"/>
        <v>9.8020784211795536E-28</v>
      </c>
      <c r="F881" s="9">
        <f t="shared" si="179"/>
        <v>10.72131481043378</v>
      </c>
      <c r="G881" s="9">
        <f t="shared" si="172"/>
        <v>10.72131481043378</v>
      </c>
      <c r="H881" s="9">
        <f t="shared" si="180"/>
        <v>9.2007043029452465E-2</v>
      </c>
      <c r="I881" s="9">
        <f t="shared" si="173"/>
        <v>9.2114256177556794E-2</v>
      </c>
      <c r="J881" s="11">
        <f t="shared" si="177"/>
        <v>6.2945162479890543E-2</v>
      </c>
    </row>
    <row r="882" spans="1:10" x14ac:dyDescent="0.2">
      <c r="A882" s="1">
        <f t="shared" si="178"/>
        <v>8.7999999999998097E-3</v>
      </c>
      <c r="B882" s="6">
        <f t="shared" si="176"/>
        <v>1.183697098946197E-12</v>
      </c>
      <c r="C882" s="6">
        <f t="shared" si="174"/>
        <v>2.3673941978923935E-17</v>
      </c>
      <c r="D882" s="9">
        <f t="shared" si="181"/>
        <v>9.0053175600707274E-31</v>
      </c>
      <c r="E882" s="9">
        <f t="shared" si="175"/>
        <v>9.0053175600707265E-28</v>
      </c>
      <c r="F882" s="9">
        <f t="shared" si="179"/>
        <v>10.72131481043378</v>
      </c>
      <c r="G882" s="9">
        <f t="shared" si="172"/>
        <v>10.72131481043378</v>
      </c>
      <c r="H882" s="9">
        <f t="shared" si="180"/>
        <v>9.2114256177556794E-2</v>
      </c>
      <c r="I882" s="9">
        <f t="shared" si="173"/>
        <v>9.2221469325661123E-2</v>
      </c>
      <c r="J882" s="11">
        <f t="shared" si="177"/>
        <v>6.3018467939651129E-2</v>
      </c>
    </row>
    <row r="883" spans="1:10" x14ac:dyDescent="0.2">
      <c r="A883" s="1">
        <f t="shared" si="178"/>
        <v>8.8099999999998093E-3</v>
      </c>
      <c r="B883" s="6">
        <f t="shared" si="176"/>
        <v>1.1345692608921375E-12</v>
      </c>
      <c r="C883" s="6">
        <f t="shared" si="174"/>
        <v>2.2691385217842745E-17</v>
      </c>
      <c r="D883" s="9">
        <f t="shared" si="181"/>
        <v>8.2733213174967142E-31</v>
      </c>
      <c r="E883" s="9">
        <f t="shared" si="175"/>
        <v>8.2733213174967134E-28</v>
      </c>
      <c r="F883" s="9">
        <f t="shared" si="179"/>
        <v>10.72131481043378</v>
      </c>
      <c r="G883" s="9">
        <f t="shared" si="172"/>
        <v>10.72131481043378</v>
      </c>
      <c r="H883" s="9">
        <f t="shared" si="180"/>
        <v>9.2221469325661123E-2</v>
      </c>
      <c r="I883" s="9">
        <f t="shared" si="173"/>
        <v>9.2328682473765453E-2</v>
      </c>
      <c r="J883" s="11">
        <f t="shared" si="177"/>
        <v>6.3091773399411716E-2</v>
      </c>
    </row>
    <row r="884" spans="1:10" x14ac:dyDescent="0.2">
      <c r="A884" s="1">
        <f t="shared" si="178"/>
        <v>8.8199999999998089E-3</v>
      </c>
      <c r="B884" s="6">
        <f t="shared" si="176"/>
        <v>1.0874804110843236E-12</v>
      </c>
      <c r="C884" s="6">
        <f t="shared" si="174"/>
        <v>2.1749608221686467E-17</v>
      </c>
      <c r="D884" s="9">
        <f t="shared" si="181"/>
        <v>7.6008253085977821E-31</v>
      </c>
      <c r="E884" s="9">
        <f t="shared" si="175"/>
        <v>7.6008253085977816E-28</v>
      </c>
      <c r="F884" s="9">
        <f t="shared" si="179"/>
        <v>10.72131481043378</v>
      </c>
      <c r="G884" s="9">
        <f t="shared" si="172"/>
        <v>10.72131481043378</v>
      </c>
      <c r="H884" s="9">
        <f t="shared" si="180"/>
        <v>9.2328682473765453E-2</v>
      </c>
      <c r="I884" s="9">
        <f t="shared" si="173"/>
        <v>9.2435895621869782E-2</v>
      </c>
      <c r="J884" s="11">
        <f t="shared" si="177"/>
        <v>6.3165078859172302E-2</v>
      </c>
    </row>
    <row r="885" spans="1:10" x14ac:dyDescent="0.2">
      <c r="A885" s="1">
        <f t="shared" si="178"/>
        <v>8.8299999999998085E-3</v>
      </c>
      <c r="B885" s="6">
        <f t="shared" si="176"/>
        <v>1.0423459239167159E-12</v>
      </c>
      <c r="C885" s="6">
        <f t="shared" si="174"/>
        <v>2.0846918478334312E-17</v>
      </c>
      <c r="D885" s="9">
        <f t="shared" si="181"/>
        <v>6.9829930634556971E-31</v>
      </c>
      <c r="E885" s="9">
        <f t="shared" si="175"/>
        <v>6.9829930634556969E-28</v>
      </c>
      <c r="F885" s="9">
        <f t="shared" si="179"/>
        <v>10.72131481043378</v>
      </c>
      <c r="G885" s="9">
        <f t="shared" si="172"/>
        <v>10.72131481043378</v>
      </c>
      <c r="H885" s="9">
        <f t="shared" si="180"/>
        <v>9.2435895621869782E-2</v>
      </c>
      <c r="I885" s="9">
        <f t="shared" si="173"/>
        <v>9.2543108769974111E-2</v>
      </c>
      <c r="J885" s="11">
        <f t="shared" si="177"/>
        <v>6.3238384318932889E-2</v>
      </c>
    </row>
    <row r="886" spans="1:10" x14ac:dyDescent="0.2">
      <c r="A886" s="1">
        <f t="shared" si="178"/>
        <v>8.8399999999998081E-3</v>
      </c>
      <c r="B886" s="6">
        <f t="shared" si="176"/>
        <v>9.9908468606112084E-13</v>
      </c>
      <c r="C886" s="6">
        <f t="shared" si="174"/>
        <v>1.9981693721222413E-17</v>
      </c>
      <c r="D886" s="9">
        <f t="shared" si="181"/>
        <v>6.4153812440753036E-31</v>
      </c>
      <c r="E886" s="9">
        <f t="shared" si="175"/>
        <v>6.4153812440753035E-28</v>
      </c>
      <c r="F886" s="9">
        <f t="shared" si="179"/>
        <v>10.72131481043378</v>
      </c>
      <c r="G886" s="9">
        <f t="shared" si="172"/>
        <v>10.72131481043378</v>
      </c>
      <c r="H886" s="9">
        <f t="shared" si="180"/>
        <v>9.2543108769974111E-2</v>
      </c>
      <c r="I886" s="9">
        <f t="shared" si="173"/>
        <v>9.265032191807844E-2</v>
      </c>
      <c r="J886" s="11">
        <f t="shared" si="177"/>
        <v>6.3311689778693461E-2</v>
      </c>
    </row>
    <row r="887" spans="1:10" x14ac:dyDescent="0.2">
      <c r="A887" s="1">
        <f t="shared" si="178"/>
        <v>8.8499999999998077E-3</v>
      </c>
      <c r="B887" s="6">
        <f t="shared" si="176"/>
        <v>9.5761895069453254E-13</v>
      </c>
      <c r="C887" s="6">
        <f t="shared" si="174"/>
        <v>1.9152379013890647E-17</v>
      </c>
      <c r="D887" s="9">
        <f t="shared" si="181"/>
        <v>5.8939076886989854E-31</v>
      </c>
      <c r="E887" s="9">
        <f t="shared" si="175"/>
        <v>5.8939076886989853E-28</v>
      </c>
      <c r="F887" s="9">
        <f t="shared" si="179"/>
        <v>10.72131481043378</v>
      </c>
      <c r="G887" s="9">
        <f t="shared" si="172"/>
        <v>10.72131481043378</v>
      </c>
      <c r="H887" s="9">
        <f t="shared" si="180"/>
        <v>9.265032191807844E-2</v>
      </c>
      <c r="I887" s="9">
        <f t="shared" si="173"/>
        <v>9.275753506618277E-2</v>
      </c>
      <c r="J887" s="11">
        <f t="shared" si="177"/>
        <v>6.3384995238454048E-2</v>
      </c>
    </row>
    <row r="888" spans="1:10" x14ac:dyDescent="0.2">
      <c r="A888" s="1">
        <f t="shared" si="178"/>
        <v>8.8599999999998073E-3</v>
      </c>
      <c r="B888" s="6">
        <f t="shared" si="176"/>
        <v>9.1787419777665969E-13</v>
      </c>
      <c r="C888" s="6">
        <f t="shared" si="174"/>
        <v>1.8357483955533189E-17</v>
      </c>
      <c r="D888" s="9">
        <f t="shared" si="181"/>
        <v>5.4148220536365091E-31</v>
      </c>
      <c r="E888" s="9">
        <f t="shared" si="175"/>
        <v>5.4148220536365087E-28</v>
      </c>
      <c r="F888" s="9">
        <f t="shared" si="179"/>
        <v>10.72131481043378</v>
      </c>
      <c r="G888" s="9">
        <f t="shared" si="172"/>
        <v>10.72131481043378</v>
      </c>
      <c r="H888" s="9">
        <f t="shared" si="180"/>
        <v>9.275753506618277E-2</v>
      </c>
      <c r="I888" s="9">
        <f t="shared" si="173"/>
        <v>9.2864748214287099E-2</v>
      </c>
      <c r="J888" s="11">
        <f t="shared" si="177"/>
        <v>6.345830069821462E-2</v>
      </c>
    </row>
    <row r="889" spans="1:10" x14ac:dyDescent="0.2">
      <c r="A889" s="1">
        <f t="shared" si="178"/>
        <v>8.8699999999998069E-3</v>
      </c>
      <c r="B889" s="6">
        <f t="shared" si="176"/>
        <v>8.7977900012641317E-13</v>
      </c>
      <c r="C889" s="6">
        <f t="shared" si="174"/>
        <v>1.7595580002528262E-17</v>
      </c>
      <c r="D889" s="9">
        <f t="shared" si="181"/>
        <v>4.97467884146995E-31</v>
      </c>
      <c r="E889" s="9">
        <f t="shared" si="175"/>
        <v>4.9746788414699495E-28</v>
      </c>
      <c r="F889" s="9">
        <f t="shared" si="179"/>
        <v>10.72131481043378</v>
      </c>
      <c r="G889" s="9">
        <f t="shared" ref="G889:G952" si="182">F889+E889*(A889-A888)</f>
        <v>10.72131481043378</v>
      </c>
      <c r="H889" s="9">
        <f t="shared" si="180"/>
        <v>9.2864748214287099E-2</v>
      </c>
      <c r="I889" s="9">
        <f t="shared" ref="I889:I952" si="183">H889+0.5*(F889+G889)*(A889-A888)</f>
        <v>9.2971961362391428E-2</v>
      </c>
      <c r="J889" s="11">
        <f t="shared" si="177"/>
        <v>6.3531606157975207E-2</v>
      </c>
    </row>
    <row r="890" spans="1:10" x14ac:dyDescent="0.2">
      <c r="A890" s="1">
        <f t="shared" si="178"/>
        <v>8.8799999999998065E-3</v>
      </c>
      <c r="B890" s="6">
        <f t="shared" si="176"/>
        <v>8.432648950567536E-13</v>
      </c>
      <c r="C890" s="6">
        <f t="shared" si="174"/>
        <v>1.6865297901135067E-17</v>
      </c>
      <c r="D890" s="9">
        <f t="shared" si="181"/>
        <v>4.5703126216583927E-31</v>
      </c>
      <c r="E890" s="9">
        <f t="shared" si="175"/>
        <v>4.5703126216583925E-28</v>
      </c>
      <c r="F890" s="9">
        <f t="shared" si="179"/>
        <v>10.72131481043378</v>
      </c>
      <c r="G890" s="9">
        <f t="shared" si="182"/>
        <v>10.72131481043378</v>
      </c>
      <c r="H890" s="9">
        <f t="shared" si="180"/>
        <v>9.2971961362391428E-2</v>
      </c>
      <c r="I890" s="9">
        <f t="shared" si="183"/>
        <v>9.3079174510495757E-2</v>
      </c>
      <c r="J890" s="11">
        <f t="shared" si="177"/>
        <v>6.3604911617735793E-2</v>
      </c>
    </row>
    <row r="891" spans="1:10" x14ac:dyDescent="0.2">
      <c r="A891" s="1">
        <f t="shared" si="178"/>
        <v>8.889999999999806E-3</v>
      </c>
      <c r="B891" s="6">
        <f t="shared" si="176"/>
        <v>8.0826626133711099E-13</v>
      </c>
      <c r="C891" s="6">
        <f t="shared" si="174"/>
        <v>1.6165325226742219E-17</v>
      </c>
      <c r="D891" s="9">
        <f t="shared" si="181"/>
        <v>4.1988152653323777E-31</v>
      </c>
      <c r="E891" s="9">
        <f t="shared" si="175"/>
        <v>4.1988152653323774E-28</v>
      </c>
      <c r="F891" s="9">
        <f t="shared" si="179"/>
        <v>10.72131481043378</v>
      </c>
      <c r="G891" s="9">
        <f t="shared" si="182"/>
        <v>10.72131481043378</v>
      </c>
      <c r="H891" s="9">
        <f t="shared" si="180"/>
        <v>9.3079174510495757E-2</v>
      </c>
      <c r="I891" s="9">
        <f t="shared" si="183"/>
        <v>9.3186387658600087E-2</v>
      </c>
      <c r="J891" s="11">
        <f t="shared" si="177"/>
        <v>6.367821707749638E-2</v>
      </c>
    </row>
    <row r="892" spans="1:10" x14ac:dyDescent="0.2">
      <c r="A892" s="1">
        <f t="shared" si="178"/>
        <v>8.8999999999998056E-3</v>
      </c>
      <c r="B892" s="6">
        <f t="shared" si="176"/>
        <v>7.7472020126238361E-13</v>
      </c>
      <c r="C892" s="6">
        <f t="shared" si="174"/>
        <v>1.5494404025247667E-17</v>
      </c>
      <c r="D892" s="9">
        <f t="shared" si="181"/>
        <v>3.8575150305562526E-31</v>
      </c>
      <c r="E892" s="9">
        <f t="shared" si="175"/>
        <v>3.8575150305562526E-28</v>
      </c>
      <c r="F892" s="9">
        <f t="shared" si="179"/>
        <v>10.72131481043378</v>
      </c>
      <c r="G892" s="9">
        <f t="shared" si="182"/>
        <v>10.72131481043378</v>
      </c>
      <c r="H892" s="9">
        <f t="shared" si="180"/>
        <v>9.3186387658600087E-2</v>
      </c>
      <c r="I892" s="9">
        <f t="shared" si="183"/>
        <v>9.3293600806704416E-2</v>
      </c>
      <c r="J892" s="11">
        <f t="shared" si="177"/>
        <v>6.3751522537256966E-2</v>
      </c>
    </row>
    <row r="893" spans="1:10" x14ac:dyDescent="0.2">
      <c r="A893" s="1">
        <f t="shared" si="178"/>
        <v>8.9099999999998052E-3</v>
      </c>
      <c r="B893" s="6">
        <f t="shared" si="176"/>
        <v>7.4256642761647647E-13</v>
      </c>
      <c r="C893" s="6">
        <f t="shared" si="174"/>
        <v>1.4851328552329528E-17</v>
      </c>
      <c r="D893" s="9">
        <f t="shared" si="181"/>
        <v>3.5439573476422669E-31</v>
      </c>
      <c r="E893" s="9">
        <f t="shared" si="175"/>
        <v>3.5439573476422666E-28</v>
      </c>
      <c r="F893" s="9">
        <f t="shared" si="179"/>
        <v>10.72131481043378</v>
      </c>
      <c r="G893" s="9">
        <f t="shared" si="182"/>
        <v>10.72131481043378</v>
      </c>
      <c r="H893" s="9">
        <f t="shared" si="180"/>
        <v>9.3293600806704416E-2</v>
      </c>
      <c r="I893" s="9">
        <f t="shared" si="183"/>
        <v>9.3400813954808745E-2</v>
      </c>
      <c r="J893" s="11">
        <f t="shared" si="177"/>
        <v>6.3824827997017539E-2</v>
      </c>
    </row>
    <row r="894" spans="1:10" x14ac:dyDescent="0.2">
      <c r="A894" s="1">
        <f t="shared" si="178"/>
        <v>8.9199999999998048E-3</v>
      </c>
      <c r="B894" s="6">
        <f t="shared" si="176"/>
        <v>7.1174715532730633E-13</v>
      </c>
      <c r="C894" s="6">
        <f t="shared" si="174"/>
        <v>1.4234943106546124E-17</v>
      </c>
      <c r="D894" s="9">
        <f t="shared" si="181"/>
        <v>3.2558871663286029E-31</v>
      </c>
      <c r="E894" s="9">
        <f t="shared" si="175"/>
        <v>3.255887166328603E-28</v>
      </c>
      <c r="F894" s="9">
        <f t="shared" si="179"/>
        <v>10.72131481043378</v>
      </c>
      <c r="G894" s="9">
        <f t="shared" si="182"/>
        <v>10.72131481043378</v>
      </c>
      <c r="H894" s="9">
        <f t="shared" si="180"/>
        <v>9.3400813954808745E-2</v>
      </c>
      <c r="I894" s="9">
        <f t="shared" si="183"/>
        <v>9.3508027102913074E-2</v>
      </c>
      <c r="J894" s="11">
        <f t="shared" si="177"/>
        <v>6.3898133456778125E-2</v>
      </c>
    </row>
    <row r="895" spans="1:10" x14ac:dyDescent="0.2">
      <c r="A895" s="1">
        <f t="shared" si="178"/>
        <v>8.9299999999998044E-3</v>
      </c>
      <c r="B895" s="6">
        <f t="shared" si="176"/>
        <v>6.8220699761847458E-13</v>
      </c>
      <c r="C895" s="6">
        <f t="shared" si="174"/>
        <v>1.3644139952369489E-17</v>
      </c>
      <c r="D895" s="9">
        <f t="shared" si="181"/>
        <v>2.9912327378645879E-31</v>
      </c>
      <c r="E895" s="9">
        <f t="shared" si="175"/>
        <v>2.991232737864588E-28</v>
      </c>
      <c r="F895" s="9">
        <f t="shared" si="179"/>
        <v>10.72131481043378</v>
      </c>
      <c r="G895" s="9">
        <f t="shared" si="182"/>
        <v>10.72131481043378</v>
      </c>
      <c r="H895" s="9">
        <f t="shared" si="180"/>
        <v>9.3508027102913074E-2</v>
      </c>
      <c r="I895" s="9">
        <f t="shared" si="183"/>
        <v>9.3615240251017404E-2</v>
      </c>
      <c r="J895" s="11">
        <f t="shared" si="177"/>
        <v>6.3971438916538698E-2</v>
      </c>
    </row>
    <row r="896" spans="1:10" x14ac:dyDescent="0.2">
      <c r="A896" s="1">
        <f t="shared" si="178"/>
        <v>8.939999999999804E-3</v>
      </c>
      <c r="B896" s="6">
        <f t="shared" si="176"/>
        <v>6.5389286647108085E-13</v>
      </c>
      <c r="C896" s="6">
        <f t="shared" si="174"/>
        <v>1.3077857329421615E-17</v>
      </c>
      <c r="D896" s="9">
        <f t="shared" si="181"/>
        <v>2.7480907153677806E-31</v>
      </c>
      <c r="E896" s="9">
        <f t="shared" si="175"/>
        <v>2.7480907153677807E-28</v>
      </c>
      <c r="F896" s="9">
        <f t="shared" si="179"/>
        <v>10.72131481043378</v>
      </c>
      <c r="G896" s="9">
        <f t="shared" si="182"/>
        <v>10.72131481043378</v>
      </c>
      <c r="H896" s="9">
        <f t="shared" si="180"/>
        <v>9.3615240251017404E-2</v>
      </c>
      <c r="I896" s="9">
        <f t="shared" si="183"/>
        <v>9.3722453399121733E-2</v>
      </c>
      <c r="J896" s="11">
        <f t="shared" si="177"/>
        <v>6.4044744376299284E-2</v>
      </c>
    </row>
    <row r="897" spans="1:10" x14ac:dyDescent="0.2">
      <c r="A897" s="1">
        <f t="shared" si="178"/>
        <v>8.9499999999998036E-3</v>
      </c>
      <c r="B897" s="6">
        <f t="shared" si="176"/>
        <v>6.2675387721673948E-13</v>
      </c>
      <c r="C897" s="6">
        <f t="shared" si="174"/>
        <v>1.2535077544334787E-17</v>
      </c>
      <c r="D897" s="9">
        <f t="shared" si="181"/>
        <v>2.5247124652968369E-31</v>
      </c>
      <c r="E897" s="9">
        <f t="shared" si="175"/>
        <v>2.524712465296837E-28</v>
      </c>
      <c r="F897" s="9">
        <f t="shared" si="179"/>
        <v>10.72131481043378</v>
      </c>
      <c r="G897" s="9">
        <f t="shared" si="182"/>
        <v>10.72131481043378</v>
      </c>
      <c r="H897" s="9">
        <f t="shared" si="180"/>
        <v>9.3722453399121733E-2</v>
      </c>
      <c r="I897" s="9">
        <f t="shared" si="183"/>
        <v>9.3829666547226062E-2</v>
      </c>
      <c r="J897" s="11">
        <f t="shared" si="177"/>
        <v>6.4118049836059871E-2</v>
      </c>
    </row>
    <row r="898" spans="1:10" x14ac:dyDescent="0.2">
      <c r="A898" s="1">
        <f t="shared" si="178"/>
        <v>8.9599999999998032E-3</v>
      </c>
      <c r="B898" s="6">
        <f t="shared" si="176"/>
        <v>6.0074125709029841E-13</v>
      </c>
      <c r="C898" s="6">
        <f t="shared" ref="C898:C961" si="184">4*3.1415*0.0000001*B898/(2*3.1415*(($L$25/2000)+($L$23/2000)))</f>
        <v>1.2014825141805965E-17</v>
      </c>
      <c r="D898" s="9">
        <f t="shared" si="181"/>
        <v>2.3194914915944353E-31</v>
      </c>
      <c r="E898" s="9">
        <f t="shared" ref="E898:E961" si="185">D898/($L$21/1000)</f>
        <v>2.3194914915944355E-28</v>
      </c>
      <c r="F898" s="9">
        <f t="shared" si="179"/>
        <v>10.72131481043378</v>
      </c>
      <c r="G898" s="9">
        <f t="shared" si="182"/>
        <v>10.72131481043378</v>
      </c>
      <c r="H898" s="9">
        <f t="shared" si="180"/>
        <v>9.3829666547226062E-2</v>
      </c>
      <c r="I898" s="9">
        <f t="shared" si="183"/>
        <v>9.3936879695330391E-2</v>
      </c>
      <c r="J898" s="11">
        <f t="shared" si="177"/>
        <v>6.4191355295820443E-2</v>
      </c>
    </row>
    <row r="899" spans="1:10" x14ac:dyDescent="0.2">
      <c r="A899" s="1">
        <f t="shared" si="178"/>
        <v>8.9699999999998028E-3</v>
      </c>
      <c r="B899" s="6">
        <f t="shared" ref="B899:B962" si="186">IF($L$16&gt;0,($L$9/($L$16*($L$3/1000000000)))*0.5*(EXP(($L$16-$L$14)*A899)-EXP(-($L$16+$L$14)*A899)),($L$9/($L$18*($L$3/1000000000)))*EXP(-$L$14*A899)*SIN($L$18*A899))</f>
        <v>5.7580825757800874E-13</v>
      </c>
      <c r="C899" s="6">
        <f t="shared" si="184"/>
        <v>1.1516165151560172E-17</v>
      </c>
      <c r="D899" s="9">
        <f t="shared" si="181"/>
        <v>2.1309518820577586E-31</v>
      </c>
      <c r="E899" s="9">
        <f t="shared" si="185"/>
        <v>2.1309518820577584E-28</v>
      </c>
      <c r="F899" s="9">
        <f t="shared" si="179"/>
        <v>10.72131481043378</v>
      </c>
      <c r="G899" s="9">
        <f t="shared" si="182"/>
        <v>10.72131481043378</v>
      </c>
      <c r="H899" s="9">
        <f t="shared" si="180"/>
        <v>9.3936879695330391E-2</v>
      </c>
      <c r="I899" s="9">
        <f t="shared" si="183"/>
        <v>9.4044092843434721E-2</v>
      </c>
      <c r="J899" s="11">
        <f t="shared" si="177"/>
        <v>6.426466075558103E-2</v>
      </c>
    </row>
    <row r="900" spans="1:10" x14ac:dyDescent="0.2">
      <c r="A900" s="1">
        <f t="shared" si="178"/>
        <v>8.9799999999998024E-3</v>
      </c>
      <c r="B900" s="6">
        <f t="shared" si="186"/>
        <v>5.51910070403544E-13</v>
      </c>
      <c r="C900" s="6">
        <f t="shared" si="184"/>
        <v>1.1038201408070877E-17</v>
      </c>
      <c r="D900" s="9">
        <f t="shared" si="181"/>
        <v>1.9577376938442455E-31</v>
      </c>
      <c r="E900" s="9">
        <f t="shared" si="185"/>
        <v>1.9577376938442454E-28</v>
      </c>
      <c r="F900" s="9">
        <f t="shared" si="179"/>
        <v>10.72131481043378</v>
      </c>
      <c r="G900" s="9">
        <f t="shared" si="182"/>
        <v>10.72131481043378</v>
      </c>
      <c r="H900" s="9">
        <f t="shared" si="180"/>
        <v>9.4044092843434721E-2</v>
      </c>
      <c r="I900" s="9">
        <f t="shared" si="183"/>
        <v>9.415130599153905E-2</v>
      </c>
      <c r="J900" s="11">
        <f t="shared" si="177"/>
        <v>6.4337966215341616E-2</v>
      </c>
    </row>
    <row r="901" spans="1:10" x14ac:dyDescent="0.2">
      <c r="A901" s="1">
        <f t="shared" si="178"/>
        <v>8.989999999999802E-3</v>
      </c>
      <c r="B901" s="6">
        <f t="shared" si="186"/>
        <v>5.2900374700093644E-13</v>
      </c>
      <c r="C901" s="6">
        <f t="shared" si="184"/>
        <v>1.0580074940018726E-17</v>
      </c>
      <c r="D901" s="9">
        <f t="shared" si="181"/>
        <v>1.7986032017755118E-31</v>
      </c>
      <c r="E901" s="9">
        <f t="shared" si="185"/>
        <v>1.7986032017755118E-28</v>
      </c>
      <c r="F901" s="9">
        <f t="shared" si="179"/>
        <v>10.72131481043378</v>
      </c>
      <c r="G901" s="9">
        <f t="shared" si="182"/>
        <v>10.72131481043378</v>
      </c>
      <c r="H901" s="9">
        <f t="shared" si="180"/>
        <v>9.415130599153905E-2</v>
      </c>
      <c r="I901" s="9">
        <f t="shared" si="183"/>
        <v>9.4258519139643379E-2</v>
      </c>
      <c r="J901" s="11">
        <f t="shared" si="177"/>
        <v>6.4411271675102202E-2</v>
      </c>
    </row>
    <row r="902" spans="1:10" x14ac:dyDescent="0.2">
      <c r="A902" s="1">
        <f t="shared" si="178"/>
        <v>8.9999999999998016E-3</v>
      </c>
      <c r="B902" s="6">
        <f t="shared" si="186"/>
        <v>5.0704812132964823E-13</v>
      </c>
      <c r="C902" s="6">
        <f t="shared" si="184"/>
        <v>1.0140962426592964E-17</v>
      </c>
      <c r="D902" s="9">
        <f t="shared" si="181"/>
        <v>1.652403939306536E-31</v>
      </c>
      <c r="E902" s="9">
        <f t="shared" si="185"/>
        <v>1.652403939306536E-28</v>
      </c>
      <c r="F902" s="9">
        <f t="shared" si="179"/>
        <v>10.72131481043378</v>
      </c>
      <c r="G902" s="9">
        <f t="shared" si="182"/>
        <v>10.72131481043378</v>
      </c>
      <c r="H902" s="9">
        <f t="shared" si="180"/>
        <v>9.4258519139643379E-2</v>
      </c>
      <c r="I902" s="9">
        <f t="shared" si="183"/>
        <v>9.4365732287747708E-2</v>
      </c>
      <c r="J902" s="11">
        <f t="shared" ref="J902:J965" si="187">(4*0.0000001*LN(1+(2*$L$23/$L$25))*$L$9*$L$9/(($L$21/1000)*4*$L$16*$L$16*($L$3/1000000000)*($L$3/1000000000)))*((0.25*EXP(2*($L$16-$L$14)*A902)/(($L$16-$L$14)*($L$16-$L$14)))+(0.25*EXP(-2*($L$16+$L$14)*A902)/(($L$16+$L$14)*($L$16+$L$14)))-(0.5*EXP(-2*$L$14*A902)/($L$14*$L$14))+((0.5/($L$16+$L$14))-(0.5/($L$16-$L$14))-(1/$L$14))*A902+(0.5/($L$14*$L$14))-(0.25/(($L$16-$L$14)*($L$16-$L$14)))-(0.25/(($L$16+$L$14)*($L$16+$L$14))))</f>
        <v>6.4484577134862775E-2</v>
      </c>
    </row>
    <row r="903" spans="1:10" x14ac:dyDescent="0.2">
      <c r="A903" s="1">
        <f t="shared" si="178"/>
        <v>9.0099999999998012E-3</v>
      </c>
      <c r="B903" s="6">
        <f t="shared" si="186"/>
        <v>4.8600373589314197E-13</v>
      </c>
      <c r="C903" s="6">
        <f t="shared" si="184"/>
        <v>9.7200747178628367E-18</v>
      </c>
      <c r="D903" s="9">
        <f t="shared" si="181"/>
        <v>1.5180884677289428E-31</v>
      </c>
      <c r="E903" s="9">
        <f t="shared" si="185"/>
        <v>1.5180884677289427E-28</v>
      </c>
      <c r="F903" s="9">
        <f t="shared" si="179"/>
        <v>10.72131481043378</v>
      </c>
      <c r="G903" s="9">
        <f t="shared" si="182"/>
        <v>10.72131481043378</v>
      </c>
      <c r="H903" s="9">
        <f t="shared" si="180"/>
        <v>9.4365732287747708E-2</v>
      </c>
      <c r="I903" s="9">
        <f t="shared" si="183"/>
        <v>9.4472945435852038E-2</v>
      </c>
      <c r="J903" s="11">
        <f t="shared" si="187"/>
        <v>6.4557882594623361E-2</v>
      </c>
    </row>
    <row r="904" spans="1:10" x14ac:dyDescent="0.2">
      <c r="A904" s="1">
        <f t="shared" si="178"/>
        <v>9.0199999999998007E-3</v>
      </c>
      <c r="B904" s="6">
        <f t="shared" si="186"/>
        <v>4.6583277082793548E-13</v>
      </c>
      <c r="C904" s="6">
        <f t="shared" si="184"/>
        <v>9.3166554165587077E-18</v>
      </c>
      <c r="D904" s="9">
        <f t="shared" si="181"/>
        <v>1.3946908144135419E-31</v>
      </c>
      <c r="E904" s="9">
        <f t="shared" si="185"/>
        <v>1.3946908144135419E-28</v>
      </c>
      <c r="F904" s="9">
        <f t="shared" si="179"/>
        <v>10.72131481043378</v>
      </c>
      <c r="G904" s="9">
        <f t="shared" si="182"/>
        <v>10.72131481043378</v>
      </c>
      <c r="H904" s="9">
        <f t="shared" si="180"/>
        <v>9.4472945435852038E-2</v>
      </c>
      <c r="I904" s="9">
        <f t="shared" si="183"/>
        <v>9.4580158583956367E-2</v>
      </c>
      <c r="J904" s="11">
        <f t="shared" si="187"/>
        <v>6.4631188054383934E-2</v>
      </c>
    </row>
    <row r="905" spans="1:10" x14ac:dyDescent="0.2">
      <c r="A905" s="1">
        <f t="shared" si="178"/>
        <v>9.0299999999998003E-3</v>
      </c>
      <c r="B905" s="6">
        <f t="shared" si="186"/>
        <v>4.464989759357434E-13</v>
      </c>
      <c r="C905" s="6">
        <f t="shared" si="184"/>
        <v>8.9299795187148663E-18</v>
      </c>
      <c r="D905" s="9">
        <f t="shared" si="181"/>
        <v>1.2813235257096017E-31</v>
      </c>
      <c r="E905" s="9">
        <f t="shared" si="185"/>
        <v>1.2813235257096017E-28</v>
      </c>
      <c r="F905" s="9">
        <f t="shared" si="179"/>
        <v>10.72131481043378</v>
      </c>
      <c r="G905" s="9">
        <f t="shared" si="182"/>
        <v>10.72131481043378</v>
      </c>
      <c r="H905" s="9">
        <f t="shared" si="180"/>
        <v>9.4580158583956367E-2</v>
      </c>
      <c r="I905" s="9">
        <f t="shared" si="183"/>
        <v>9.4687371732060696E-2</v>
      </c>
      <c r="J905" s="11">
        <f t="shared" si="187"/>
        <v>6.470449351414452E-2</v>
      </c>
    </row>
    <row r="906" spans="1:10" x14ac:dyDescent="0.2">
      <c r="A906" s="1">
        <f t="shared" si="178"/>
        <v>9.0399999999997999E-3</v>
      </c>
      <c r="B906" s="6">
        <f t="shared" si="186"/>
        <v>4.2796760553650616E-13</v>
      </c>
      <c r="C906" s="6">
        <f t="shared" si="184"/>
        <v>8.5593521107301215E-18</v>
      </c>
      <c r="D906" s="9">
        <f t="shared" si="181"/>
        <v>1.1771712845382481E-31</v>
      </c>
      <c r="E906" s="9">
        <f t="shared" si="185"/>
        <v>1.177171284538248E-28</v>
      </c>
      <c r="F906" s="9">
        <f t="shared" si="179"/>
        <v>10.72131481043378</v>
      </c>
      <c r="G906" s="9">
        <f t="shared" si="182"/>
        <v>10.72131481043378</v>
      </c>
      <c r="H906" s="9">
        <f t="shared" si="180"/>
        <v>9.4687371732060696E-2</v>
      </c>
      <c r="I906" s="9">
        <f t="shared" si="183"/>
        <v>9.4794584880165025E-2</v>
      </c>
      <c r="J906" s="11">
        <f t="shared" si="187"/>
        <v>6.4777798973905107E-2</v>
      </c>
    </row>
    <row r="907" spans="1:10" x14ac:dyDescent="0.2">
      <c r="A907" s="1">
        <f t="shared" si="178"/>
        <v>9.0499999999997995E-3</v>
      </c>
      <c r="B907" s="6">
        <f t="shared" si="186"/>
        <v>4.1020535602529341E-13</v>
      </c>
      <c r="C907" s="6">
        <f t="shared" si="184"/>
        <v>8.2041071205058655E-18</v>
      </c>
      <c r="D907" s="9">
        <f t="shared" si="181"/>
        <v>1.0814850467792707E-31</v>
      </c>
      <c r="E907" s="9">
        <f t="shared" si="185"/>
        <v>1.0814850467792708E-28</v>
      </c>
      <c r="F907" s="9">
        <f t="shared" si="179"/>
        <v>10.72131481043378</v>
      </c>
      <c r="G907" s="9">
        <f t="shared" si="182"/>
        <v>10.72131481043378</v>
      </c>
      <c r="H907" s="9">
        <f t="shared" si="180"/>
        <v>9.4794584880165025E-2</v>
      </c>
      <c r="I907" s="9">
        <f t="shared" si="183"/>
        <v>9.4901798028269355E-2</v>
      </c>
      <c r="J907" s="11">
        <f t="shared" si="187"/>
        <v>6.4851104433665693E-2</v>
      </c>
    </row>
    <row r="908" spans="1:10" x14ac:dyDescent="0.2">
      <c r="A908" s="1">
        <f t="shared" si="178"/>
        <v>9.0599999999997991E-3</v>
      </c>
      <c r="B908" s="6">
        <f t="shared" si="186"/>
        <v>3.9318030602080935E-13</v>
      </c>
      <c r="C908" s="6">
        <f t="shared" si="184"/>
        <v>7.8636061204161848E-18</v>
      </c>
      <c r="D908" s="9">
        <f t="shared" si="181"/>
        <v>9.9357665428097062E-32</v>
      </c>
      <c r="E908" s="9">
        <f t="shared" si="185"/>
        <v>9.9357665428097055E-29</v>
      </c>
      <c r="F908" s="9">
        <f t="shared" si="179"/>
        <v>10.72131481043378</v>
      </c>
      <c r="G908" s="9">
        <f t="shared" si="182"/>
        <v>10.72131481043378</v>
      </c>
      <c r="H908" s="9">
        <f t="shared" si="180"/>
        <v>9.4901798028269355E-2</v>
      </c>
      <c r="I908" s="9">
        <f t="shared" si="183"/>
        <v>9.5009011176373684E-2</v>
      </c>
      <c r="J908" s="11">
        <f t="shared" si="187"/>
        <v>6.492440989342628E-2</v>
      </c>
    </row>
    <row r="909" spans="1:10" x14ac:dyDescent="0.2">
      <c r="A909" s="1">
        <f t="shared" si="178"/>
        <v>9.0699999999997987E-3</v>
      </c>
      <c r="B909" s="6">
        <f t="shared" si="186"/>
        <v>3.7686185899797536E-13</v>
      </c>
      <c r="C909" s="6">
        <f t="shared" si="184"/>
        <v>7.5372371799595063E-18</v>
      </c>
      <c r="D909" s="9">
        <f t="shared" si="181"/>
        <v>9.1281388575099386E-32</v>
      </c>
      <c r="E909" s="9">
        <f t="shared" si="185"/>
        <v>9.1281388575099388E-29</v>
      </c>
      <c r="F909" s="9">
        <f t="shared" si="179"/>
        <v>10.72131481043378</v>
      </c>
      <c r="G909" s="9">
        <f t="shared" si="182"/>
        <v>10.72131481043378</v>
      </c>
      <c r="H909" s="9">
        <f t="shared" si="180"/>
        <v>9.5009011176373684E-2</v>
      </c>
      <c r="I909" s="9">
        <f t="shared" si="183"/>
        <v>9.5116224324478013E-2</v>
      </c>
      <c r="J909" s="11">
        <f t="shared" si="187"/>
        <v>6.4997715353186852E-2</v>
      </c>
    </row>
    <row r="910" spans="1:10" x14ac:dyDescent="0.2">
      <c r="A910" s="1">
        <f t="shared" si="178"/>
        <v>9.0799999999997983E-3</v>
      </c>
      <c r="B910" s="6">
        <f t="shared" si="186"/>
        <v>3.6122068830144582E-13</v>
      </c>
      <c r="C910" s="6">
        <f t="shared" si="184"/>
        <v>7.2244137660289145E-18</v>
      </c>
      <c r="D910" s="9">
        <f t="shared" si="181"/>
        <v>8.3861590993481827E-32</v>
      </c>
      <c r="E910" s="9">
        <f t="shared" si="185"/>
        <v>8.3861590993481825E-29</v>
      </c>
      <c r="F910" s="9">
        <f t="shared" si="179"/>
        <v>10.72131481043378</v>
      </c>
      <c r="G910" s="9">
        <f t="shared" si="182"/>
        <v>10.72131481043378</v>
      </c>
      <c r="H910" s="9">
        <f t="shared" si="180"/>
        <v>9.5116224324478013E-2</v>
      </c>
      <c r="I910" s="9">
        <f t="shared" si="183"/>
        <v>9.5223437472582342E-2</v>
      </c>
      <c r="J910" s="11">
        <f t="shared" si="187"/>
        <v>6.5071020812947439E-2</v>
      </c>
    </row>
    <row r="911" spans="1:10" x14ac:dyDescent="0.2">
      <c r="A911" s="1">
        <f t="shared" si="178"/>
        <v>9.0899999999997979E-3</v>
      </c>
      <c r="B911" s="6">
        <f t="shared" si="186"/>
        <v>3.4622868444129373E-13</v>
      </c>
      <c r="C911" s="6">
        <f t="shared" si="184"/>
        <v>6.9245736888258731E-18</v>
      </c>
      <c r="D911" s="9">
        <f t="shared" si="181"/>
        <v>7.7044910838225327E-32</v>
      </c>
      <c r="E911" s="9">
        <f t="shared" si="185"/>
        <v>7.704491083822533E-29</v>
      </c>
      <c r="F911" s="9">
        <f t="shared" si="179"/>
        <v>10.72131481043378</v>
      </c>
      <c r="G911" s="9">
        <f t="shared" si="182"/>
        <v>10.72131481043378</v>
      </c>
      <c r="H911" s="9">
        <f t="shared" si="180"/>
        <v>9.5223437472582342E-2</v>
      </c>
      <c r="I911" s="9">
        <f t="shared" si="183"/>
        <v>9.5330650620686672E-2</v>
      </c>
      <c r="J911" s="11">
        <f t="shared" si="187"/>
        <v>6.5144326272708011E-2</v>
      </c>
    </row>
    <row r="912" spans="1:10" x14ac:dyDescent="0.2">
      <c r="A912" s="1">
        <f t="shared" si="178"/>
        <v>9.0999999999997975E-3</v>
      </c>
      <c r="B912" s="6">
        <f t="shared" si="186"/>
        <v>3.3185890457611974E-13</v>
      </c>
      <c r="C912" s="6">
        <f t="shared" si="184"/>
        <v>6.637178091522393E-18</v>
      </c>
      <c r="D912" s="9">
        <f t="shared" si="181"/>
        <v>7.0782323775988755E-32</v>
      </c>
      <c r="E912" s="9">
        <f t="shared" si="185"/>
        <v>7.0782323775988757E-29</v>
      </c>
      <c r="F912" s="9">
        <f t="shared" si="179"/>
        <v>10.72131481043378</v>
      </c>
      <c r="G912" s="9">
        <f t="shared" si="182"/>
        <v>10.72131481043378</v>
      </c>
      <c r="H912" s="9">
        <f t="shared" si="180"/>
        <v>9.5330650620686672E-2</v>
      </c>
      <c r="I912" s="9">
        <f t="shared" si="183"/>
        <v>9.5437863768791001E-2</v>
      </c>
      <c r="J912" s="11">
        <f t="shared" si="187"/>
        <v>6.5217631732468598E-2</v>
      </c>
    </row>
    <row r="913" spans="1:10" x14ac:dyDescent="0.2">
      <c r="A913" s="1">
        <f t="shared" si="178"/>
        <v>9.1099999999997971E-3</v>
      </c>
      <c r="B913" s="6">
        <f t="shared" si="186"/>
        <v>3.1808552409277851E-13</v>
      </c>
      <c r="C913" s="6">
        <f t="shared" si="184"/>
        <v>6.3617104818555691E-18</v>
      </c>
      <c r="D913" s="9">
        <f t="shared" si="181"/>
        <v>6.5028790410945046E-32</v>
      </c>
      <c r="E913" s="9">
        <f t="shared" si="185"/>
        <v>6.5028790410945048E-29</v>
      </c>
      <c r="F913" s="9">
        <f t="shared" si="179"/>
        <v>10.72131481043378</v>
      </c>
      <c r="G913" s="9">
        <f t="shared" si="182"/>
        <v>10.72131481043378</v>
      </c>
      <c r="H913" s="9">
        <f t="shared" si="180"/>
        <v>9.5437863768791001E-2</v>
      </c>
      <c r="I913" s="9">
        <f t="shared" si="183"/>
        <v>9.554507691689533E-2</v>
      </c>
      <c r="J913" s="11">
        <f t="shared" si="187"/>
        <v>6.5290937192229184E-2</v>
      </c>
    </row>
    <row r="914" spans="1:10" x14ac:dyDescent="0.2">
      <c r="A914" s="1">
        <f t="shared" si="178"/>
        <v>9.1199999999997967E-3</v>
      </c>
      <c r="B914" s="6">
        <f t="shared" si="186"/>
        <v>3.048837901957515E-13</v>
      </c>
      <c r="C914" s="6">
        <f t="shared" si="184"/>
        <v>6.0976758039150293E-18</v>
      </c>
      <c r="D914" s="9">
        <f t="shared" si="181"/>
        <v>5.9742932369580136E-32</v>
      </c>
      <c r="E914" s="9">
        <f t="shared" si="185"/>
        <v>5.9742932369580138E-29</v>
      </c>
      <c r="F914" s="9">
        <f t="shared" si="179"/>
        <v>10.72131481043378</v>
      </c>
      <c r="G914" s="9">
        <f t="shared" si="182"/>
        <v>10.72131481043378</v>
      </c>
      <c r="H914" s="9">
        <f t="shared" si="180"/>
        <v>9.554507691689533E-2</v>
      </c>
      <c r="I914" s="9">
        <f t="shared" si="183"/>
        <v>9.5652290064999659E-2</v>
      </c>
      <c r="J914" s="11">
        <f t="shared" si="187"/>
        <v>6.5364242651989771E-2</v>
      </c>
    </row>
    <row r="915" spans="1:10" x14ac:dyDescent="0.2">
      <c r="A915" s="1">
        <f t="shared" si="178"/>
        <v>9.1299999999997963E-3</v>
      </c>
      <c r="B915" s="6">
        <f t="shared" si="186"/>
        <v>2.9222997742271876E-13</v>
      </c>
      <c r="C915" s="6">
        <f t="shared" si="184"/>
        <v>5.8445995484543736E-18</v>
      </c>
      <c r="D915" s="9">
        <f t="shared" si="181"/>
        <v>5.4886734714896927E-32</v>
      </c>
      <c r="E915" s="9">
        <f t="shared" si="185"/>
        <v>5.4886734714896929E-29</v>
      </c>
      <c r="F915" s="9">
        <f t="shared" si="179"/>
        <v>10.72131481043378</v>
      </c>
      <c r="G915" s="9">
        <f t="shared" si="182"/>
        <v>10.72131481043378</v>
      </c>
      <c r="H915" s="9">
        <f t="shared" si="180"/>
        <v>9.5652290064999659E-2</v>
      </c>
      <c r="I915" s="9">
        <f t="shared" si="183"/>
        <v>9.5759503213103989E-2</v>
      </c>
      <c r="J915" s="11">
        <f t="shared" si="187"/>
        <v>6.5437548111750357E-2</v>
      </c>
    </row>
    <row r="916" spans="1:10" x14ac:dyDescent="0.2">
      <c r="A916" s="1">
        <f t="shared" ref="A916:A979" si="188">A915+0.00001</f>
        <v>9.1399999999997959E-3</v>
      </c>
      <c r="B916" s="6">
        <f t="shared" si="186"/>
        <v>2.80101345006414E-13</v>
      </c>
      <c r="C916" s="6">
        <f t="shared" si="184"/>
        <v>5.6020269001282787E-18</v>
      </c>
      <c r="D916" s="9">
        <f t="shared" si="181"/>
        <v>5.0425272549853004E-32</v>
      </c>
      <c r="E916" s="9">
        <f t="shared" si="185"/>
        <v>5.0425272549853002E-29</v>
      </c>
      <c r="F916" s="9">
        <f t="shared" ref="F916:F979" si="189">G915</f>
        <v>10.72131481043378</v>
      </c>
      <c r="G916" s="9">
        <f t="shared" si="182"/>
        <v>10.72131481043378</v>
      </c>
      <c r="H916" s="9">
        <f t="shared" ref="H916:H979" si="190">I915</f>
        <v>9.5759503213103989E-2</v>
      </c>
      <c r="I916" s="9">
        <f t="shared" si="183"/>
        <v>9.5866716361208318E-2</v>
      </c>
      <c r="J916" s="11">
        <f t="shared" si="187"/>
        <v>6.551085357151093E-2</v>
      </c>
    </row>
    <row r="917" spans="1:10" x14ac:dyDescent="0.2">
      <c r="A917" s="1">
        <f t="shared" si="188"/>
        <v>9.1499999999997954E-3</v>
      </c>
      <c r="B917" s="6">
        <f t="shared" si="186"/>
        <v>2.6847609600609963E-13</v>
      </c>
      <c r="C917" s="6">
        <f t="shared" si="184"/>
        <v>5.3695219201219915E-18</v>
      </c>
      <c r="D917" s="9">
        <f t="shared" si="181"/>
        <v>4.632645984379972E-32</v>
      </c>
      <c r="E917" s="9">
        <f t="shared" si="185"/>
        <v>4.6326459843799717E-29</v>
      </c>
      <c r="F917" s="9">
        <f t="shared" si="189"/>
        <v>10.72131481043378</v>
      </c>
      <c r="G917" s="9">
        <f t="shared" si="182"/>
        <v>10.72131481043378</v>
      </c>
      <c r="H917" s="9">
        <f t="shared" si="190"/>
        <v>9.5866716361208318E-2</v>
      </c>
      <c r="I917" s="9">
        <f t="shared" si="183"/>
        <v>9.5973929509312647E-2</v>
      </c>
      <c r="J917" s="11">
        <f t="shared" si="187"/>
        <v>6.5584159031271516E-2</v>
      </c>
    </row>
    <row r="918" spans="1:10" x14ac:dyDescent="0.2">
      <c r="A918" s="1">
        <f t="shared" si="188"/>
        <v>9.159999999999795E-3</v>
      </c>
      <c r="B918" s="6">
        <f t="shared" si="186"/>
        <v>2.5733333813525914E-13</v>
      </c>
      <c r="C918" s="6">
        <f t="shared" si="184"/>
        <v>5.1466667627051821E-18</v>
      </c>
      <c r="D918" s="9">
        <f t="shared" si="181"/>
        <v>4.256081867554414E-32</v>
      </c>
      <c r="E918" s="9">
        <f t="shared" si="185"/>
        <v>4.2560818675544142E-29</v>
      </c>
      <c r="F918" s="9">
        <f t="shared" si="189"/>
        <v>10.72131481043378</v>
      </c>
      <c r="G918" s="9">
        <f t="shared" si="182"/>
        <v>10.72131481043378</v>
      </c>
      <c r="H918" s="9">
        <f t="shared" si="190"/>
        <v>9.5973929509312647E-2</v>
      </c>
      <c r="I918" s="9">
        <f t="shared" si="183"/>
        <v>9.6081142657416976E-2</v>
      </c>
      <c r="J918" s="11">
        <f t="shared" si="187"/>
        <v>6.5657464491032089E-2</v>
      </c>
    </row>
    <row r="919" spans="1:10" x14ac:dyDescent="0.2">
      <c r="A919" s="1">
        <f t="shared" si="188"/>
        <v>9.1699999999997946E-3</v>
      </c>
      <c r="B919" s="6">
        <f t="shared" si="186"/>
        <v>2.4665304621507406E-13</v>
      </c>
      <c r="C919" s="6">
        <f t="shared" si="184"/>
        <v>4.9330609243014808E-18</v>
      </c>
      <c r="D919" s="9">
        <f t="shared" ref="D919:D982" si="191">4*0.0000001*B919*B919*(LN(1+(2*$L$23/$L$25))+LN(1+($L$23/(1.5*$L$25+$L$27))))</f>
        <v>3.9101267233459021E-32</v>
      </c>
      <c r="E919" s="9">
        <f t="shared" si="185"/>
        <v>3.9101267233459019E-29</v>
      </c>
      <c r="F919" s="9">
        <f t="shared" si="189"/>
        <v>10.72131481043378</v>
      </c>
      <c r="G919" s="9">
        <f t="shared" si="182"/>
        <v>10.72131481043378</v>
      </c>
      <c r="H919" s="9">
        <f t="shared" si="190"/>
        <v>9.6081142657416976E-2</v>
      </c>
      <c r="I919" s="9">
        <f t="shared" si="183"/>
        <v>9.6188355805521306E-2</v>
      </c>
      <c r="J919" s="11">
        <f t="shared" si="187"/>
        <v>6.5730769950792675E-2</v>
      </c>
    </row>
    <row r="920" spans="1:10" x14ac:dyDescent="0.2">
      <c r="A920" s="1">
        <f t="shared" si="188"/>
        <v>9.1799999999997942E-3</v>
      </c>
      <c r="B920" s="6">
        <f t="shared" si="186"/>
        <v>2.3641602618623187E-13</v>
      </c>
      <c r="C920" s="6">
        <f t="shared" si="184"/>
        <v>4.7283205237246363E-18</v>
      </c>
      <c r="D920" s="9">
        <f t="shared" si="191"/>
        <v>3.592292504798371E-32</v>
      </c>
      <c r="E920" s="9">
        <f t="shared" si="185"/>
        <v>3.5922925047983708E-29</v>
      </c>
      <c r="F920" s="9">
        <f t="shared" si="189"/>
        <v>10.72131481043378</v>
      </c>
      <c r="G920" s="9">
        <f t="shared" si="182"/>
        <v>10.72131481043378</v>
      </c>
      <c r="H920" s="9">
        <f t="shared" si="190"/>
        <v>9.6188355805521306E-2</v>
      </c>
      <c r="I920" s="9">
        <f t="shared" si="183"/>
        <v>9.6295568953625635E-2</v>
      </c>
      <c r="J920" s="11">
        <f t="shared" si="187"/>
        <v>6.5804075410553262E-2</v>
      </c>
    </row>
    <row r="921" spans="1:10" x14ac:dyDescent="0.2">
      <c r="A921" s="1">
        <f t="shared" si="188"/>
        <v>9.1899999999997938E-3</v>
      </c>
      <c r="B921" s="6">
        <f t="shared" si="186"/>
        <v>2.2660388061436091E-13</v>
      </c>
      <c r="C921" s="6">
        <f t="shared" si="184"/>
        <v>4.5320776122872171E-18</v>
      </c>
      <c r="D921" s="9">
        <f t="shared" si="191"/>
        <v>3.3002934055774292E-32</v>
      </c>
      <c r="E921" s="9">
        <f t="shared" si="185"/>
        <v>3.3002934055774289E-29</v>
      </c>
      <c r="F921" s="9">
        <f t="shared" si="189"/>
        <v>10.72131481043378</v>
      </c>
      <c r="G921" s="9">
        <f t="shared" si="182"/>
        <v>10.72131481043378</v>
      </c>
      <c r="H921" s="9">
        <f t="shared" si="190"/>
        <v>9.6295568953625635E-2</v>
      </c>
      <c r="I921" s="9">
        <f t="shared" si="183"/>
        <v>9.6402782101729964E-2</v>
      </c>
      <c r="J921" s="11">
        <f t="shared" si="187"/>
        <v>6.5877380870313848E-2</v>
      </c>
    </row>
    <row r="922" spans="1:10" x14ac:dyDescent="0.2">
      <c r="A922" s="1">
        <f t="shared" si="188"/>
        <v>9.1999999999997934E-3</v>
      </c>
      <c r="B922" s="6">
        <f t="shared" si="186"/>
        <v>2.1719897562713519E-13</v>
      </c>
      <c r="C922" s="6">
        <f t="shared" si="184"/>
        <v>4.3439795125427029E-18</v>
      </c>
      <c r="D922" s="9">
        <f t="shared" si="191"/>
        <v>3.032029420863992E-32</v>
      </c>
      <c r="E922" s="9">
        <f t="shared" si="185"/>
        <v>3.0320294208639917E-29</v>
      </c>
      <c r="F922" s="9">
        <f t="shared" si="189"/>
        <v>10.72131481043378</v>
      </c>
      <c r="G922" s="9">
        <f t="shared" si="182"/>
        <v>10.72131481043378</v>
      </c>
      <c r="H922" s="9">
        <f t="shared" si="190"/>
        <v>9.6402782101729964E-2</v>
      </c>
      <c r="I922" s="9">
        <f t="shared" si="183"/>
        <v>9.6509995249834293E-2</v>
      </c>
      <c r="J922" s="11">
        <f t="shared" si="187"/>
        <v>6.5950686330074434E-2</v>
      </c>
    </row>
    <row r="923" spans="1:10" x14ac:dyDescent="0.2">
      <c r="A923" s="1">
        <f t="shared" si="188"/>
        <v>9.209999999999793E-3</v>
      </c>
      <c r="B923" s="6">
        <f t="shared" si="186"/>
        <v>2.081844092236027E-13</v>
      </c>
      <c r="C923" s="6">
        <f t="shared" si="184"/>
        <v>4.1636881844720529E-18</v>
      </c>
      <c r="D923" s="9">
        <f t="shared" si="191"/>
        <v>2.7855712444985573E-32</v>
      </c>
      <c r="E923" s="9">
        <f t="shared" si="185"/>
        <v>2.7855712444985573E-29</v>
      </c>
      <c r="F923" s="9">
        <f t="shared" si="189"/>
        <v>10.72131481043378</v>
      </c>
      <c r="G923" s="9">
        <f t="shared" si="182"/>
        <v>10.72131481043378</v>
      </c>
      <c r="H923" s="9">
        <f t="shared" si="190"/>
        <v>9.6509995249834293E-2</v>
      </c>
      <c r="I923" s="9">
        <f t="shared" si="183"/>
        <v>9.6617208397938623E-2</v>
      </c>
      <c r="J923" s="11">
        <f t="shared" si="187"/>
        <v>6.6023991789835007E-2</v>
      </c>
    </row>
    <row r="924" spans="1:10" x14ac:dyDescent="0.2">
      <c r="A924" s="1">
        <f t="shared" si="188"/>
        <v>9.2199999999997926E-3</v>
      </c>
      <c r="B924" s="6">
        <f t="shared" si="186"/>
        <v>1.9954398089880365E-13</v>
      </c>
      <c r="C924" s="6">
        <f t="shared" si="184"/>
        <v>3.9908796179760721E-18</v>
      </c>
      <c r="D924" s="9">
        <f t="shared" si="191"/>
        <v>2.559146393759685E-32</v>
      </c>
      <c r="E924" s="9">
        <f t="shared" si="185"/>
        <v>2.5591463937596848E-29</v>
      </c>
      <c r="F924" s="9">
        <f t="shared" si="189"/>
        <v>10.72131481043378</v>
      </c>
      <c r="G924" s="9">
        <f t="shared" si="182"/>
        <v>10.72131481043378</v>
      </c>
      <c r="H924" s="9">
        <f t="shared" si="190"/>
        <v>9.6617208397938623E-2</v>
      </c>
      <c r="I924" s="9">
        <f t="shared" si="183"/>
        <v>9.6724421546042952E-2</v>
      </c>
      <c r="J924" s="11">
        <f t="shared" si="187"/>
        <v>6.6097297249595593E-2</v>
      </c>
    </row>
    <row r="925" spans="1:10" x14ac:dyDescent="0.2">
      <c r="A925" s="1">
        <f t="shared" si="188"/>
        <v>9.2299999999997922E-3</v>
      </c>
      <c r="B925" s="6">
        <f t="shared" si="186"/>
        <v>1.9126216252906522E-13</v>
      </c>
      <c r="C925" s="6">
        <f t="shared" si="184"/>
        <v>3.825243250581303E-18</v>
      </c>
      <c r="D925" s="9">
        <f t="shared" si="191"/>
        <v>2.3511264619879288E-32</v>
      </c>
      <c r="E925" s="9">
        <f t="shared" si="185"/>
        <v>2.3511264619879288E-29</v>
      </c>
      <c r="F925" s="9">
        <f t="shared" si="189"/>
        <v>10.72131481043378</v>
      </c>
      <c r="G925" s="9">
        <f t="shared" si="182"/>
        <v>10.72131481043378</v>
      </c>
      <c r="H925" s="9">
        <f t="shared" si="190"/>
        <v>9.6724421546042952E-2</v>
      </c>
      <c r="I925" s="9">
        <f t="shared" si="183"/>
        <v>9.6831634694147281E-2</v>
      </c>
      <c r="J925" s="11">
        <f t="shared" si="187"/>
        <v>6.6170602709356166E-2</v>
      </c>
    </row>
    <row r="926" spans="1:10" x14ac:dyDescent="0.2">
      <c r="A926" s="1">
        <f t="shared" si="188"/>
        <v>9.2399999999997918E-3</v>
      </c>
      <c r="B926" s="6">
        <f t="shared" si="186"/>
        <v>1.8332407046567853E-13</v>
      </c>
      <c r="C926" s="6">
        <f t="shared" si="184"/>
        <v>3.6664814093135698E-18</v>
      </c>
      <c r="D926" s="9">
        <f t="shared" si="191"/>
        <v>2.1600154073791832E-32</v>
      </c>
      <c r="E926" s="9">
        <f t="shared" si="185"/>
        <v>2.1600154073791832E-29</v>
      </c>
      <c r="F926" s="9">
        <f t="shared" si="189"/>
        <v>10.72131481043378</v>
      </c>
      <c r="G926" s="9">
        <f t="shared" si="182"/>
        <v>10.72131481043378</v>
      </c>
      <c r="H926" s="9">
        <f t="shared" si="190"/>
        <v>9.6831634694147281E-2</v>
      </c>
      <c r="I926" s="9">
        <f t="shared" si="183"/>
        <v>9.693884784225161E-2</v>
      </c>
      <c r="J926" s="11">
        <f t="shared" si="187"/>
        <v>6.6243908169116753E-2</v>
      </c>
    </row>
    <row r="927" spans="1:10" x14ac:dyDescent="0.2">
      <c r="A927" s="1">
        <f t="shared" si="188"/>
        <v>9.2499999999997914E-3</v>
      </c>
      <c r="B927" s="6">
        <f t="shared" si="186"/>
        <v>1.757154387867914E-13</v>
      </c>
      <c r="C927" s="6">
        <f t="shared" si="184"/>
        <v>3.5143087757358273E-18</v>
      </c>
      <c r="D927" s="9">
        <f t="shared" si="191"/>
        <v>1.984438793722139E-32</v>
      </c>
      <c r="E927" s="9">
        <f t="shared" si="185"/>
        <v>1.984438793722139E-29</v>
      </c>
      <c r="F927" s="9">
        <f t="shared" si="189"/>
        <v>10.72131481043378</v>
      </c>
      <c r="G927" s="9">
        <f t="shared" si="182"/>
        <v>10.72131481043378</v>
      </c>
      <c r="H927" s="9">
        <f t="shared" si="190"/>
        <v>9.693884784225161E-2</v>
      </c>
      <c r="I927" s="9">
        <f t="shared" si="183"/>
        <v>9.704606099035594E-2</v>
      </c>
      <c r="J927" s="11">
        <f t="shared" si="187"/>
        <v>6.6317213628877339E-2</v>
      </c>
    </row>
    <row r="928" spans="1:10" x14ac:dyDescent="0.2">
      <c r="A928" s="1">
        <f t="shared" si="188"/>
        <v>9.259999999999791E-3</v>
      </c>
      <c r="B928" s="6">
        <f t="shared" si="186"/>
        <v>1.6842259365943514E-13</v>
      </c>
      <c r="C928" s="6">
        <f t="shared" si="184"/>
        <v>3.3684518731887022E-18</v>
      </c>
      <c r="D928" s="9">
        <f t="shared" si="191"/>
        <v>1.8231339057009213E-32</v>
      </c>
      <c r="E928" s="9">
        <f t="shared" si="185"/>
        <v>1.8231339057009212E-29</v>
      </c>
      <c r="F928" s="9">
        <f t="shared" si="189"/>
        <v>10.72131481043378</v>
      </c>
      <c r="G928" s="9">
        <f t="shared" si="182"/>
        <v>10.72131481043378</v>
      </c>
      <c r="H928" s="9">
        <f t="shared" si="190"/>
        <v>9.704606099035594E-2</v>
      </c>
      <c r="I928" s="9">
        <f t="shared" si="183"/>
        <v>9.7153274138460269E-2</v>
      </c>
      <c r="J928" s="11">
        <f t="shared" si="187"/>
        <v>6.6390519088637925E-2</v>
      </c>
    </row>
    <row r="929" spans="1:10" x14ac:dyDescent="0.2">
      <c r="A929" s="1">
        <f t="shared" si="188"/>
        <v>9.2699999999997906E-3</v>
      </c>
      <c r="B929" s="6">
        <f t="shared" si="186"/>
        <v>1.6143242876563623E-13</v>
      </c>
      <c r="C929" s="6">
        <f t="shared" si="184"/>
        <v>3.2286485753127237E-18</v>
      </c>
      <c r="D929" s="9">
        <f t="shared" si="191"/>
        <v>1.6749406676745805E-32</v>
      </c>
      <c r="E929" s="9">
        <f t="shared" si="185"/>
        <v>1.6749406676745804E-29</v>
      </c>
      <c r="F929" s="9">
        <f t="shared" si="189"/>
        <v>10.72131481043378</v>
      </c>
      <c r="G929" s="9">
        <f t="shared" si="182"/>
        <v>10.72131481043378</v>
      </c>
      <c r="H929" s="9">
        <f t="shared" si="190"/>
        <v>9.7153274138460269E-2</v>
      </c>
      <c r="I929" s="9">
        <f t="shared" si="183"/>
        <v>9.7260487286564598E-2</v>
      </c>
      <c r="J929" s="11">
        <f t="shared" si="187"/>
        <v>6.6463824548398512E-2</v>
      </c>
    </row>
    <row r="930" spans="1:10" x14ac:dyDescent="0.2">
      <c r="A930" s="1">
        <f t="shared" si="188"/>
        <v>9.2799999999997902E-3</v>
      </c>
      <c r="B930" s="6">
        <f t="shared" si="186"/>
        <v>1.5473238174842759E-13</v>
      </c>
      <c r="C930" s="6">
        <f t="shared" si="184"/>
        <v>3.0946476349685511E-18</v>
      </c>
      <c r="D930" s="9">
        <f t="shared" si="191"/>
        <v>1.5387933006223995E-32</v>
      </c>
      <c r="E930" s="9">
        <f t="shared" si="185"/>
        <v>1.5387933006223994E-29</v>
      </c>
      <c r="F930" s="9">
        <f t="shared" si="189"/>
        <v>10.72131481043378</v>
      </c>
      <c r="G930" s="9">
        <f t="shared" si="182"/>
        <v>10.72131481043378</v>
      </c>
      <c r="H930" s="9">
        <f t="shared" si="190"/>
        <v>9.7260487286564598E-2</v>
      </c>
      <c r="I930" s="9">
        <f t="shared" si="183"/>
        <v>9.7367700434668927E-2</v>
      </c>
      <c r="J930" s="11">
        <f t="shared" si="187"/>
        <v>6.6537130008159084E-2</v>
      </c>
    </row>
    <row r="931" spans="1:10" x14ac:dyDescent="0.2">
      <c r="A931" s="1">
        <f t="shared" si="188"/>
        <v>9.2899999999997897E-3</v>
      </c>
      <c r="B931" s="6">
        <f t="shared" si="186"/>
        <v>1.4831041163544587E-13</v>
      </c>
      <c r="C931" s="6">
        <f t="shared" si="184"/>
        <v>2.9662082327089165E-18</v>
      </c>
      <c r="D931" s="9">
        <f t="shared" si="191"/>
        <v>1.4137126572536375E-32</v>
      </c>
      <c r="E931" s="9">
        <f t="shared" si="185"/>
        <v>1.4137126572536375E-29</v>
      </c>
      <c r="F931" s="9">
        <f t="shared" si="189"/>
        <v>10.72131481043378</v>
      </c>
      <c r="G931" s="9">
        <f t="shared" si="182"/>
        <v>10.72131481043378</v>
      </c>
      <c r="H931" s="9">
        <f t="shared" si="190"/>
        <v>9.7367700434668927E-2</v>
      </c>
      <c r="I931" s="9">
        <f t="shared" si="183"/>
        <v>9.7474913582773257E-2</v>
      </c>
      <c r="J931" s="11">
        <f t="shared" si="187"/>
        <v>6.6610435467919671E-2</v>
      </c>
    </row>
    <row r="932" spans="1:10" x14ac:dyDescent="0.2">
      <c r="A932" s="1">
        <f t="shared" si="188"/>
        <v>9.2999999999997893E-3</v>
      </c>
      <c r="B932" s="6">
        <f t="shared" si="186"/>
        <v>1.4215497719952161E-13</v>
      </c>
      <c r="C932" s="6">
        <f t="shared" si="184"/>
        <v>2.8430995439904318E-18</v>
      </c>
      <c r="D932" s="9">
        <f t="shared" si="191"/>
        <v>1.2987991801567948E-32</v>
      </c>
      <c r="E932" s="9">
        <f t="shared" si="185"/>
        <v>1.2987991801567947E-29</v>
      </c>
      <c r="F932" s="9">
        <f t="shared" si="189"/>
        <v>10.72131481043378</v>
      </c>
      <c r="G932" s="9">
        <f t="shared" si="182"/>
        <v>10.72131481043378</v>
      </c>
      <c r="H932" s="9">
        <f t="shared" si="190"/>
        <v>9.7474913582773257E-2</v>
      </c>
      <c r="I932" s="9">
        <f t="shared" si="183"/>
        <v>9.7582126730877586E-2</v>
      </c>
      <c r="J932" s="11">
        <f t="shared" si="187"/>
        <v>6.6683740927680243E-2</v>
      </c>
    </row>
    <row r="933" spans="1:10" x14ac:dyDescent="0.2">
      <c r="A933" s="1">
        <f t="shared" si="188"/>
        <v>9.3099999999997889E-3</v>
      </c>
      <c r="B933" s="6">
        <f t="shared" si="186"/>
        <v>1.3625501621739707E-13</v>
      </c>
      <c r="C933" s="6">
        <f t="shared" si="184"/>
        <v>2.725100324347941E-18</v>
      </c>
      <c r="D933" s="9">
        <f t="shared" si="191"/>
        <v>1.1932264323451666E-32</v>
      </c>
      <c r="E933" s="9">
        <f t="shared" si="185"/>
        <v>1.1932264323451665E-29</v>
      </c>
      <c r="F933" s="9">
        <f t="shared" si="189"/>
        <v>10.72131481043378</v>
      </c>
      <c r="G933" s="9">
        <f t="shared" si="182"/>
        <v>10.72131481043378</v>
      </c>
      <c r="H933" s="9">
        <f t="shared" si="190"/>
        <v>9.7582126730877586E-2</v>
      </c>
      <c r="I933" s="9">
        <f t="shared" si="183"/>
        <v>9.7689339878981915E-2</v>
      </c>
      <c r="J933" s="11">
        <f t="shared" si="187"/>
        <v>6.675704638744083E-2</v>
      </c>
    </row>
    <row r="934" spans="1:10" x14ac:dyDescent="0.2">
      <c r="A934" s="1">
        <f t="shared" si="188"/>
        <v>9.3199999999997885E-3</v>
      </c>
      <c r="B934" s="6">
        <f t="shared" si="186"/>
        <v>1.3059992558927776E-13</v>
      </c>
      <c r="C934" s="6">
        <f t="shared" si="184"/>
        <v>2.611998511785555E-18</v>
      </c>
      <c r="D934" s="9">
        <f t="shared" si="191"/>
        <v>1.0962351536711538E-32</v>
      </c>
      <c r="E934" s="9">
        <f t="shared" si="185"/>
        <v>1.0962351536711538E-29</v>
      </c>
      <c r="F934" s="9">
        <f t="shared" si="189"/>
        <v>10.72131481043378</v>
      </c>
      <c r="G934" s="9">
        <f t="shared" si="182"/>
        <v>10.72131481043378</v>
      </c>
      <c r="H934" s="9">
        <f t="shared" si="190"/>
        <v>9.7689339878981915E-2</v>
      </c>
      <c r="I934" s="9">
        <f t="shared" si="183"/>
        <v>9.7796553027086244E-2</v>
      </c>
      <c r="J934" s="11">
        <f t="shared" si="187"/>
        <v>6.6830351847201416E-2</v>
      </c>
    </row>
    <row r="935" spans="1:10" x14ac:dyDescent="0.2">
      <c r="A935" s="1">
        <f t="shared" si="188"/>
        <v>9.3299999999997881E-3</v>
      </c>
      <c r="B935" s="6">
        <f t="shared" si="186"/>
        <v>1.251795422835028E-13</v>
      </c>
      <c r="C935" s="6">
        <f t="shared" si="184"/>
        <v>2.5035908456700556E-18</v>
      </c>
      <c r="D935" s="9">
        <f t="shared" si="191"/>
        <v>1.0071278003643899E-32</v>
      </c>
      <c r="E935" s="9">
        <f t="shared" si="185"/>
        <v>1.0071278003643899E-29</v>
      </c>
      <c r="F935" s="9">
        <f t="shared" si="189"/>
        <v>10.72131481043378</v>
      </c>
      <c r="G935" s="9">
        <f t="shared" si="182"/>
        <v>10.72131481043378</v>
      </c>
      <c r="H935" s="9">
        <f t="shared" si="190"/>
        <v>9.7796553027086244E-2</v>
      </c>
      <c r="I935" s="9">
        <f t="shared" si="183"/>
        <v>9.7903766175190574E-2</v>
      </c>
      <c r="J935" s="11">
        <f t="shared" si="187"/>
        <v>6.6903657306962003E-2</v>
      </c>
    </row>
    <row r="936" spans="1:10" x14ac:dyDescent="0.2">
      <c r="A936" s="1">
        <f t="shared" si="188"/>
        <v>9.3399999999997877E-3</v>
      </c>
      <c r="B936" s="6">
        <f t="shared" si="186"/>
        <v>1.1998412507207247E-13</v>
      </c>
      <c r="C936" s="6">
        <f t="shared" si="184"/>
        <v>2.3996825014414489E-18</v>
      </c>
      <c r="D936" s="9">
        <f t="shared" si="191"/>
        <v>9.2526352842273813E-33</v>
      </c>
      <c r="E936" s="9">
        <f t="shared" si="185"/>
        <v>9.2526352842273804E-30</v>
      </c>
      <c r="F936" s="9">
        <f t="shared" si="189"/>
        <v>10.72131481043378</v>
      </c>
      <c r="G936" s="9">
        <f t="shared" si="182"/>
        <v>10.72131481043378</v>
      </c>
      <c r="H936" s="9">
        <f t="shared" si="190"/>
        <v>9.7903766175190574E-2</v>
      </c>
      <c r="I936" s="9">
        <f t="shared" si="183"/>
        <v>9.8010979323294903E-2</v>
      </c>
      <c r="J936" s="11">
        <f t="shared" si="187"/>
        <v>6.6976962766722589E-2</v>
      </c>
    </row>
    <row r="937" spans="1:10" x14ac:dyDescent="0.2">
      <c r="A937" s="1">
        <f t="shared" si="188"/>
        <v>9.3499999999997873E-3</v>
      </c>
      <c r="B937" s="6">
        <f t="shared" si="186"/>
        <v>1.1500433702422859E-13</v>
      </c>
      <c r="C937" s="6">
        <f t="shared" si="184"/>
        <v>2.3000867404845711E-18</v>
      </c>
      <c r="D937" s="9">
        <f t="shared" si="191"/>
        <v>8.5005358477795177E-33</v>
      </c>
      <c r="E937" s="9">
        <f t="shared" si="185"/>
        <v>8.5005358477795168E-30</v>
      </c>
      <c r="F937" s="9">
        <f t="shared" si="189"/>
        <v>10.72131481043378</v>
      </c>
      <c r="G937" s="9">
        <f t="shared" si="182"/>
        <v>10.72131481043378</v>
      </c>
      <c r="H937" s="9">
        <f t="shared" si="190"/>
        <v>9.8010979323294903E-2</v>
      </c>
      <c r="I937" s="9">
        <f t="shared" si="183"/>
        <v>9.8118192471399232E-2</v>
      </c>
      <c r="J937" s="11">
        <f t="shared" si="187"/>
        <v>6.7050268226483162E-2</v>
      </c>
    </row>
    <row r="938" spans="1:10" x14ac:dyDescent="0.2">
      <c r="A938" s="1">
        <f t="shared" si="188"/>
        <v>9.3599999999997869E-3</v>
      </c>
      <c r="B938" s="6">
        <f t="shared" si="186"/>
        <v>1.1023122872661539E-13</v>
      </c>
      <c r="C938" s="6">
        <f t="shared" si="184"/>
        <v>2.2046245745323073E-18</v>
      </c>
      <c r="D938" s="9">
        <f t="shared" si="191"/>
        <v>7.8095707308990173E-33</v>
      </c>
      <c r="E938" s="9">
        <f t="shared" si="185"/>
        <v>7.8095707308990165E-30</v>
      </c>
      <c r="F938" s="9">
        <f t="shared" si="189"/>
        <v>10.72131481043378</v>
      </c>
      <c r="G938" s="9">
        <f t="shared" si="182"/>
        <v>10.72131481043378</v>
      </c>
      <c r="H938" s="9">
        <f t="shared" si="190"/>
        <v>9.8118192471399232E-2</v>
      </c>
      <c r="I938" s="9">
        <f t="shared" si="183"/>
        <v>9.8225405619503561E-2</v>
      </c>
      <c r="J938" s="11">
        <f t="shared" si="187"/>
        <v>6.7123573686243748E-2</v>
      </c>
    </row>
    <row r="939" spans="1:10" x14ac:dyDescent="0.2">
      <c r="A939" s="1">
        <f t="shared" si="188"/>
        <v>9.3699999999997865E-3</v>
      </c>
      <c r="B939" s="6">
        <f t="shared" si="186"/>
        <v>1.0565622219985927E-13</v>
      </c>
      <c r="C939" s="6">
        <f t="shared" si="184"/>
        <v>2.113124443997185E-18</v>
      </c>
      <c r="D939" s="9">
        <f t="shared" si="191"/>
        <v>7.1747706371764874E-33</v>
      </c>
      <c r="E939" s="9">
        <f t="shared" si="185"/>
        <v>7.1747706371764879E-30</v>
      </c>
      <c r="F939" s="9">
        <f t="shared" si="189"/>
        <v>10.72131481043378</v>
      </c>
      <c r="G939" s="9">
        <f t="shared" si="182"/>
        <v>10.72131481043378</v>
      </c>
      <c r="H939" s="9">
        <f t="shared" si="190"/>
        <v>9.8225405619503561E-2</v>
      </c>
      <c r="I939" s="9">
        <f t="shared" si="183"/>
        <v>9.8332618767607891E-2</v>
      </c>
      <c r="J939" s="11">
        <f t="shared" si="187"/>
        <v>6.7196879146004321E-2</v>
      </c>
    </row>
    <row r="940" spans="1:10" x14ac:dyDescent="0.2">
      <c r="A940" s="1">
        <f t="shared" si="188"/>
        <v>9.3799999999997861E-3</v>
      </c>
      <c r="B940" s="6">
        <f t="shared" si="186"/>
        <v>1.0127109548267846E-13</v>
      </c>
      <c r="C940" s="6">
        <f t="shared" si="184"/>
        <v>2.0254219096535687E-18</v>
      </c>
      <c r="D940" s="9">
        <f t="shared" si="191"/>
        <v>6.5915701989120661E-33</v>
      </c>
      <c r="E940" s="9">
        <f t="shared" si="185"/>
        <v>6.5915701989120665E-30</v>
      </c>
      <c r="F940" s="9">
        <f t="shared" si="189"/>
        <v>10.72131481043378</v>
      </c>
      <c r="G940" s="9">
        <f t="shared" si="182"/>
        <v>10.72131481043378</v>
      </c>
      <c r="H940" s="9">
        <f t="shared" si="190"/>
        <v>9.8332618767607891E-2</v>
      </c>
      <c r="I940" s="9">
        <f t="shared" si="183"/>
        <v>9.843983191571222E-2</v>
      </c>
      <c r="J940" s="11">
        <f t="shared" si="187"/>
        <v>6.7270184605764907E-2</v>
      </c>
    </row>
    <row r="941" spans="1:10" x14ac:dyDescent="0.2">
      <c r="A941" s="1">
        <f t="shared" si="188"/>
        <v>9.3899999999997857E-3</v>
      </c>
      <c r="B941" s="6">
        <f t="shared" si="186"/>
        <v>9.7067967855804743E-14</v>
      </c>
      <c r="C941" s="6">
        <f t="shared" si="184"/>
        <v>1.9413593571160945E-18</v>
      </c>
      <c r="D941" s="9">
        <f t="shared" si="191"/>
        <v>6.0557751438147163E-33</v>
      </c>
      <c r="E941" s="9">
        <f t="shared" si="185"/>
        <v>6.0557751438147161E-30</v>
      </c>
      <c r="F941" s="9">
        <f t="shared" si="189"/>
        <v>10.72131481043378</v>
      </c>
      <c r="G941" s="9">
        <f t="shared" si="182"/>
        <v>10.72131481043378</v>
      </c>
      <c r="H941" s="9">
        <f t="shared" si="190"/>
        <v>9.843983191571222E-2</v>
      </c>
      <c r="I941" s="9">
        <f t="shared" si="183"/>
        <v>9.8547045063816549E-2</v>
      </c>
      <c r="J941" s="11">
        <f t="shared" si="187"/>
        <v>6.7343490065525494E-2</v>
      </c>
    </row>
    <row r="942" spans="1:10" x14ac:dyDescent="0.2">
      <c r="A942" s="1">
        <f t="shared" si="188"/>
        <v>9.3999999999997853E-3</v>
      </c>
      <c r="B942" s="6">
        <f t="shared" si="186"/>
        <v>9.3039285679171838E-14</v>
      </c>
      <c r="C942" s="6">
        <f t="shared" si="184"/>
        <v>1.8607857135834363E-18</v>
      </c>
      <c r="D942" s="9">
        <f t="shared" si="191"/>
        <v>5.563532130553266E-33</v>
      </c>
      <c r="E942" s="9">
        <f t="shared" si="185"/>
        <v>5.563532130553266E-30</v>
      </c>
      <c r="F942" s="9">
        <f t="shared" si="189"/>
        <v>10.72131481043378</v>
      </c>
      <c r="G942" s="9">
        <f t="shared" si="182"/>
        <v>10.72131481043378</v>
      </c>
      <c r="H942" s="9">
        <f t="shared" si="190"/>
        <v>9.8547045063816549E-2</v>
      </c>
      <c r="I942" s="9">
        <f t="shared" si="183"/>
        <v>9.8654258211920878E-2</v>
      </c>
      <c r="J942" s="11">
        <f t="shared" si="187"/>
        <v>6.741679552528608E-2</v>
      </c>
    </row>
    <row r="943" spans="1:10" x14ac:dyDescent="0.2">
      <c r="A943" s="1">
        <f t="shared" si="188"/>
        <v>9.4099999999997849E-3</v>
      </c>
      <c r="B943" s="6">
        <f t="shared" si="186"/>
        <v>8.9177808816906181E-14</v>
      </c>
      <c r="C943" s="6">
        <f t="shared" si="184"/>
        <v>1.7835561763381232E-18</v>
      </c>
      <c r="D943" s="9">
        <f t="shared" si="191"/>
        <v>5.1113010362205093E-33</v>
      </c>
      <c r="E943" s="9">
        <f t="shared" si="185"/>
        <v>5.1113010362205095E-30</v>
      </c>
      <c r="F943" s="9">
        <f t="shared" si="189"/>
        <v>10.72131481043378</v>
      </c>
      <c r="G943" s="9">
        <f t="shared" si="182"/>
        <v>10.72131481043378</v>
      </c>
      <c r="H943" s="9">
        <f t="shared" si="190"/>
        <v>9.8654258211920878E-2</v>
      </c>
      <c r="I943" s="9">
        <f t="shared" si="183"/>
        <v>9.8761471360025208E-2</v>
      </c>
      <c r="J943" s="11">
        <f t="shared" si="187"/>
        <v>6.7490100985046653E-2</v>
      </c>
    </row>
    <row r="944" spans="1:10" x14ac:dyDescent="0.2">
      <c r="A944" s="1">
        <f t="shared" si="188"/>
        <v>9.4199999999997844E-3</v>
      </c>
      <c r="B944" s="6">
        <f t="shared" si="186"/>
        <v>8.547659762573812E-14</v>
      </c>
      <c r="C944" s="6">
        <f t="shared" si="184"/>
        <v>1.709531952514762E-18</v>
      </c>
      <c r="D944" s="9">
        <f t="shared" si="191"/>
        <v>4.6958294964085725E-33</v>
      </c>
      <c r="E944" s="9">
        <f t="shared" si="185"/>
        <v>4.6958294964085721E-30</v>
      </c>
      <c r="F944" s="9">
        <f t="shared" si="189"/>
        <v>10.72131481043378</v>
      </c>
      <c r="G944" s="9">
        <f t="shared" si="182"/>
        <v>10.72131481043378</v>
      </c>
      <c r="H944" s="9">
        <f t="shared" si="190"/>
        <v>9.8761471360025208E-2</v>
      </c>
      <c r="I944" s="9">
        <f t="shared" si="183"/>
        <v>9.8868684508129537E-2</v>
      </c>
      <c r="J944" s="11">
        <f t="shared" si="187"/>
        <v>6.7563406444807239E-2</v>
      </c>
    </row>
    <row r="945" spans="1:10" x14ac:dyDescent="0.2">
      <c r="A945" s="1">
        <f t="shared" si="188"/>
        <v>9.429999999999784E-3</v>
      </c>
      <c r="B945" s="6">
        <f t="shared" si="186"/>
        <v>8.192900048343845E-14</v>
      </c>
      <c r="C945" s="6">
        <f t="shared" si="184"/>
        <v>1.6385800096687687E-18</v>
      </c>
      <c r="D945" s="9">
        <f t="shared" si="191"/>
        <v>4.3141295147909512E-33</v>
      </c>
      <c r="E945" s="9">
        <f t="shared" si="185"/>
        <v>4.314129514790951E-30</v>
      </c>
      <c r="F945" s="9">
        <f t="shared" si="189"/>
        <v>10.72131481043378</v>
      </c>
      <c r="G945" s="9">
        <f t="shared" si="182"/>
        <v>10.72131481043378</v>
      </c>
      <c r="H945" s="9">
        <f t="shared" si="190"/>
        <v>9.8868684508129537E-2</v>
      </c>
      <c r="I945" s="9">
        <f t="shared" si="183"/>
        <v>9.8975897656233866E-2</v>
      </c>
      <c r="J945" s="11">
        <f t="shared" si="187"/>
        <v>6.7636711904567826E-2</v>
      </c>
    </row>
    <row r="946" spans="1:10" x14ac:dyDescent="0.2">
      <c r="A946" s="1">
        <f t="shared" si="188"/>
        <v>9.4399999999997836E-3</v>
      </c>
      <c r="B946" s="6">
        <f t="shared" si="186"/>
        <v>7.8528641834874865E-14</v>
      </c>
      <c r="C946" s="6">
        <f t="shared" si="184"/>
        <v>1.5705728366974969E-18</v>
      </c>
      <c r="D946" s="9">
        <f t="shared" si="191"/>
        <v>3.963455973992484E-33</v>
      </c>
      <c r="E946" s="9">
        <f t="shared" si="185"/>
        <v>3.9634559739924842E-30</v>
      </c>
      <c r="F946" s="9">
        <f t="shared" si="189"/>
        <v>10.72131481043378</v>
      </c>
      <c r="G946" s="9">
        <f t="shared" si="182"/>
        <v>10.72131481043378</v>
      </c>
      <c r="H946" s="9">
        <f t="shared" si="190"/>
        <v>9.8975897656233866E-2</v>
      </c>
      <c r="I946" s="9">
        <f t="shared" si="183"/>
        <v>9.9083110804338195E-2</v>
      </c>
      <c r="J946" s="11">
        <f t="shared" si="187"/>
        <v>6.7710017364328398E-2</v>
      </c>
    </row>
    <row r="947" spans="1:10" x14ac:dyDescent="0.2">
      <c r="A947" s="1">
        <f t="shared" si="188"/>
        <v>9.4499999999997832E-3</v>
      </c>
      <c r="B947" s="6">
        <f t="shared" si="186"/>
        <v>7.526941073419587E-14</v>
      </c>
      <c r="C947" s="6">
        <f t="shared" si="184"/>
        <v>1.505388214683917E-18</v>
      </c>
      <c r="D947" s="9">
        <f t="shared" si="191"/>
        <v>3.6412868932002657E-33</v>
      </c>
      <c r="E947" s="9">
        <f t="shared" si="185"/>
        <v>3.6412868932002656E-30</v>
      </c>
      <c r="F947" s="9">
        <f t="shared" si="189"/>
        <v>10.72131481043378</v>
      </c>
      <c r="G947" s="9">
        <f t="shared" si="182"/>
        <v>10.72131481043378</v>
      </c>
      <c r="H947" s="9">
        <f t="shared" si="190"/>
        <v>9.9083110804338195E-2</v>
      </c>
      <c r="I947" s="9">
        <f t="shared" si="183"/>
        <v>9.9190323952442525E-2</v>
      </c>
      <c r="J947" s="11">
        <f t="shared" si="187"/>
        <v>6.7783322824088985E-2</v>
      </c>
    </row>
    <row r="948" spans="1:10" x14ac:dyDescent="0.2">
      <c r="A948" s="1">
        <f t="shared" si="188"/>
        <v>9.4599999999997828E-3</v>
      </c>
      <c r="B948" s="6">
        <f t="shared" si="186"/>
        <v>7.2145449862562317E-14</v>
      </c>
      <c r="C948" s="6">
        <f t="shared" si="184"/>
        <v>1.442908997251246E-18</v>
      </c>
      <c r="D948" s="9">
        <f t="shared" si="191"/>
        <v>3.3453052905330894E-33</v>
      </c>
      <c r="E948" s="9">
        <f t="shared" si="185"/>
        <v>3.345305290533089E-30</v>
      </c>
      <c r="F948" s="9">
        <f t="shared" si="189"/>
        <v>10.72131481043378</v>
      </c>
      <c r="G948" s="9">
        <f t="shared" si="182"/>
        <v>10.72131481043378</v>
      </c>
      <c r="H948" s="9">
        <f t="shared" si="190"/>
        <v>9.9190323952442525E-2</v>
      </c>
      <c r="I948" s="9">
        <f t="shared" si="183"/>
        <v>9.9297537100546854E-2</v>
      </c>
      <c r="J948" s="11">
        <f t="shared" si="187"/>
        <v>6.7856628283849571E-2</v>
      </c>
    </row>
    <row r="949" spans="1:10" x14ac:dyDescent="0.2">
      <c r="A949" s="1">
        <f t="shared" si="188"/>
        <v>9.4699999999997824E-3</v>
      </c>
      <c r="B949" s="6">
        <f t="shared" si="186"/>
        <v>6.915114500168092E-14</v>
      </c>
      <c r="C949" s="6">
        <f t="shared" si="184"/>
        <v>1.3830229000336181E-18</v>
      </c>
      <c r="D949" s="9">
        <f t="shared" si="191"/>
        <v>3.0733825197258436E-33</v>
      </c>
      <c r="E949" s="9">
        <f t="shared" si="185"/>
        <v>3.0733825197258436E-30</v>
      </c>
      <c r="F949" s="9">
        <f t="shared" si="189"/>
        <v>10.72131481043378</v>
      </c>
      <c r="G949" s="9">
        <f t="shared" si="182"/>
        <v>10.72131481043378</v>
      </c>
      <c r="H949" s="9">
        <f t="shared" si="190"/>
        <v>9.9297537100546854E-2</v>
      </c>
      <c r="I949" s="9">
        <f t="shared" si="183"/>
        <v>9.9404750248651183E-2</v>
      </c>
      <c r="J949" s="11">
        <f t="shared" si="187"/>
        <v>6.7929933743610144E-2</v>
      </c>
    </row>
    <row r="950" spans="1:10" x14ac:dyDescent="0.2">
      <c r="A950" s="1">
        <f t="shared" si="188"/>
        <v>9.479999999999782E-3</v>
      </c>
      <c r="B950" s="6">
        <f t="shared" si="186"/>
        <v>6.6281114944228055E-14</v>
      </c>
      <c r="C950" s="6">
        <f t="shared" si="184"/>
        <v>1.3256222988845607E-18</v>
      </c>
      <c r="D950" s="9">
        <f t="shared" si="191"/>
        <v>2.8235629612899406E-33</v>
      </c>
      <c r="E950" s="9">
        <f t="shared" si="185"/>
        <v>2.8235629612899404E-30</v>
      </c>
      <c r="F950" s="9">
        <f t="shared" si="189"/>
        <v>10.72131481043378</v>
      </c>
      <c r="G950" s="9">
        <f t="shared" si="182"/>
        <v>10.72131481043378</v>
      </c>
      <c r="H950" s="9">
        <f t="shared" si="190"/>
        <v>9.9404750248651183E-2</v>
      </c>
      <c r="I950" s="9">
        <f t="shared" si="183"/>
        <v>9.9511963396755512E-2</v>
      </c>
      <c r="J950" s="11">
        <f t="shared" si="187"/>
        <v>6.800323920337073E-2</v>
      </c>
    </row>
    <row r="951" spans="1:10" x14ac:dyDescent="0.2">
      <c r="A951" s="1">
        <f t="shared" si="188"/>
        <v>9.4899999999997816E-3</v>
      </c>
      <c r="B951" s="6">
        <f t="shared" si="186"/>
        <v>6.3530201823023773E-14</v>
      </c>
      <c r="C951" s="6">
        <f t="shared" si="184"/>
        <v>1.2706040364604752E-18</v>
      </c>
      <c r="D951" s="9">
        <f t="shared" si="191"/>
        <v>2.5940499580506462E-33</v>
      </c>
      <c r="E951" s="9">
        <f t="shared" si="185"/>
        <v>2.5940499580506463E-30</v>
      </c>
      <c r="F951" s="9">
        <f t="shared" si="189"/>
        <v>10.72131481043378</v>
      </c>
      <c r="G951" s="9">
        <f t="shared" si="182"/>
        <v>10.72131481043378</v>
      </c>
      <c r="H951" s="9">
        <f t="shared" si="190"/>
        <v>9.9511963396755512E-2</v>
      </c>
      <c r="I951" s="9">
        <f t="shared" si="183"/>
        <v>9.9619176544859842E-2</v>
      </c>
      <c r="J951" s="11">
        <f t="shared" si="187"/>
        <v>6.8076544663131316E-2</v>
      </c>
    </row>
    <row r="952" spans="1:10" x14ac:dyDescent="0.2">
      <c r="A952" s="1">
        <f t="shared" si="188"/>
        <v>9.4999999999997812E-3</v>
      </c>
      <c r="B952" s="6">
        <f t="shared" si="186"/>
        <v>6.0893461841585662E-14</v>
      </c>
      <c r="C952" s="6">
        <f t="shared" si="184"/>
        <v>1.2178692368317129E-18</v>
      </c>
      <c r="D952" s="9">
        <f t="shared" si="191"/>
        <v>2.3831928939131168E-33</v>
      </c>
      <c r="E952" s="9">
        <f t="shared" si="185"/>
        <v>2.3831928939131169E-30</v>
      </c>
      <c r="F952" s="9">
        <f t="shared" si="189"/>
        <v>10.72131481043378</v>
      </c>
      <c r="G952" s="9">
        <f t="shared" si="182"/>
        <v>10.72131481043378</v>
      </c>
      <c r="H952" s="9">
        <f t="shared" si="190"/>
        <v>9.9619176544859842E-2</v>
      </c>
      <c r="I952" s="9">
        <f t="shared" si="183"/>
        <v>9.9726389692964171E-2</v>
      </c>
      <c r="J952" s="11">
        <f t="shared" si="187"/>
        <v>6.8149850122891903E-2</v>
      </c>
    </row>
    <row r="953" spans="1:10" x14ac:dyDescent="0.2">
      <c r="A953" s="1">
        <f t="shared" si="188"/>
        <v>9.5099999999997808E-3</v>
      </c>
      <c r="B953" s="6">
        <f t="shared" si="186"/>
        <v>5.8366156389398826E-14</v>
      </c>
      <c r="C953" s="6">
        <f t="shared" si="184"/>
        <v>1.1673231277879764E-18</v>
      </c>
      <c r="D953" s="9">
        <f t="shared" si="191"/>
        <v>2.1894753229294472E-33</v>
      </c>
      <c r="E953" s="9">
        <f t="shared" si="185"/>
        <v>2.1894753229294472E-30</v>
      </c>
      <c r="F953" s="9">
        <f t="shared" si="189"/>
        <v>10.72131481043378</v>
      </c>
      <c r="G953" s="9">
        <f>F953+E953*(A953-A952)</f>
        <v>10.72131481043378</v>
      </c>
      <c r="H953" s="9">
        <f t="shared" si="190"/>
        <v>9.9726389692964171E-2</v>
      </c>
      <c r="I953" s="9">
        <f>H953+0.5*(F953+G953)*(A953-A952)</f>
        <v>9.98336028410685E-2</v>
      </c>
      <c r="J953" s="11">
        <f t="shared" si="187"/>
        <v>6.8223155582652475E-2</v>
      </c>
    </row>
    <row r="954" spans="1:10" x14ac:dyDescent="0.2">
      <c r="A954" s="1">
        <f t="shared" si="188"/>
        <v>9.5199999999997804E-3</v>
      </c>
      <c r="B954" s="6">
        <f t="shared" si="186"/>
        <v>5.5943743525931452E-14</v>
      </c>
      <c r="C954" s="6">
        <f t="shared" si="184"/>
        <v>1.1188748705186287E-18</v>
      </c>
      <c r="D954" s="9">
        <f t="shared" si="191"/>
        <v>2.0115040632929041E-33</v>
      </c>
      <c r="E954" s="9">
        <f t="shared" si="185"/>
        <v>2.0115040632929041E-30</v>
      </c>
      <c r="F954" s="9">
        <f t="shared" si="189"/>
        <v>10.72131481043378</v>
      </c>
      <c r="G954" s="9">
        <f>F954+E954*(A954-A953)</f>
        <v>10.72131481043378</v>
      </c>
      <c r="H954" s="9">
        <f t="shared" si="190"/>
        <v>9.98336028410685E-2</v>
      </c>
      <c r="I954" s="9">
        <f>H954+0.5*(F954+G954)*(A954-A953)</f>
        <v>9.9940815989172829E-2</v>
      </c>
      <c r="J954" s="11">
        <f t="shared" si="187"/>
        <v>6.8296461042413062E-2</v>
      </c>
    </row>
    <row r="955" spans="1:10" x14ac:dyDescent="0.2">
      <c r="A955" s="1">
        <f t="shared" si="188"/>
        <v>9.52999999999978E-3</v>
      </c>
      <c r="B955" s="6">
        <f t="shared" si="186"/>
        <v>5.3621869818099783E-14</v>
      </c>
      <c r="C955" s="6">
        <f t="shared" si="184"/>
        <v>1.0724373963619955E-18</v>
      </c>
      <c r="D955" s="9">
        <f t="shared" si="191"/>
        <v>1.8479991778259665E-33</v>
      </c>
      <c r="E955" s="9">
        <f t="shared" si="185"/>
        <v>1.8479991778259665E-30</v>
      </c>
      <c r="F955" s="9">
        <f t="shared" si="189"/>
        <v>10.72131481043378</v>
      </c>
      <c r="G955" s="9">
        <f>F955+E955*(A955-A954)</f>
        <v>10.72131481043378</v>
      </c>
      <c r="H955" s="9">
        <f t="shared" si="190"/>
        <v>9.9940815989172829E-2</v>
      </c>
      <c r="I955" s="9">
        <f>H955+0.5*(F955+G955)*(A955-A954)</f>
        <v>0.10004802913727716</v>
      </c>
      <c r="J955" s="11">
        <f t="shared" si="187"/>
        <v>6.8369766502173648E-2</v>
      </c>
    </row>
    <row r="956" spans="1:10" x14ac:dyDescent="0.2">
      <c r="A956" s="1">
        <f t="shared" si="188"/>
        <v>9.5399999999997796E-3</v>
      </c>
      <c r="B956" s="6">
        <f t="shared" si="186"/>
        <v>5.139636251650621E-14</v>
      </c>
      <c r="C956" s="6">
        <f t="shared" si="184"/>
        <v>1.027927250330124E-18</v>
      </c>
      <c r="D956" s="9">
        <f t="shared" si="191"/>
        <v>1.6977847689031056E-33</v>
      </c>
      <c r="E956" s="9">
        <f t="shared" si="185"/>
        <v>1.6977847689031058E-30</v>
      </c>
      <c r="F956" s="9">
        <f t="shared" si="189"/>
        <v>10.72131481043378</v>
      </c>
      <c r="G956" s="9">
        <f>F956+E956*(A956-A955)</f>
        <v>10.72131481043378</v>
      </c>
      <c r="H956" s="9">
        <f t="shared" si="190"/>
        <v>0.10004802913727716</v>
      </c>
      <c r="I956" s="9">
        <f>H956+0.5*(F956+G956)*(A956-A955)</f>
        <v>0.10015524228538149</v>
      </c>
      <c r="J956" s="11">
        <f t="shared" si="187"/>
        <v>6.8443071961934221E-2</v>
      </c>
    </row>
    <row r="957" spans="1:10" x14ac:dyDescent="0.2">
      <c r="A957" s="1">
        <f t="shared" si="188"/>
        <v>9.5499999999997792E-3</v>
      </c>
      <c r="B957" s="6">
        <f t="shared" si="186"/>
        <v>4.9263222056394786E-14</v>
      </c>
      <c r="C957" s="6">
        <f t="shared" si="184"/>
        <v>9.8526444112789542E-19</v>
      </c>
      <c r="D957" s="9">
        <f t="shared" si="191"/>
        <v>1.5597805216073891E-33</v>
      </c>
      <c r="E957" s="9">
        <f t="shared" si="185"/>
        <v>1.5597805216073891E-30</v>
      </c>
      <c r="F957" s="9">
        <f t="shared" si="189"/>
        <v>10.72131481043378</v>
      </c>
      <c r="G957" s="9">
        <f>F957+E957*(A957-A956)</f>
        <v>10.72131481043378</v>
      </c>
      <c r="H957" s="9">
        <f t="shared" si="190"/>
        <v>0.10015524228538149</v>
      </c>
      <c r="I957" s="9">
        <f>H957+0.5*(F957+G957)*(A957-A956)</f>
        <v>0.10026245543348582</v>
      </c>
      <c r="J957" s="11">
        <f t="shared" si="187"/>
        <v>6.8516377421694807E-2</v>
      </c>
    </row>
    <row r="958" spans="1:10" x14ac:dyDescent="0.2">
      <c r="A958" s="1">
        <f t="shared" si="188"/>
        <v>9.5599999999997787E-3</v>
      </c>
      <c r="B958" s="6">
        <f t="shared" si="186"/>
        <v>4.721861486984145E-14</v>
      </c>
      <c r="C958" s="6">
        <f t="shared" si="184"/>
        <v>9.4437229739682877E-19</v>
      </c>
      <c r="D958" s="9">
        <f t="shared" si="191"/>
        <v>1.4329939343004361E-33</v>
      </c>
      <c r="E958" s="9">
        <f t="shared" si="185"/>
        <v>1.4329939343004361E-30</v>
      </c>
      <c r="F958" s="9">
        <f t="shared" si="189"/>
        <v>10.72131481043378</v>
      </c>
      <c r="G958" s="9">
        <f t="shared" ref="G958:G989" si="192">F958+E958*(A958-A957)</f>
        <v>10.72131481043378</v>
      </c>
      <c r="H958" s="9">
        <f t="shared" si="190"/>
        <v>0.10026245543348582</v>
      </c>
      <c r="I958" s="9">
        <f t="shared" ref="I958:I989" si="193">H958+0.5*(F958+G958)*(A958-A957)</f>
        <v>0.10036966858159015</v>
      </c>
      <c r="J958" s="11">
        <f t="shared" si="187"/>
        <v>6.8589682881455394E-2</v>
      </c>
    </row>
    <row r="959" spans="1:10" x14ac:dyDescent="0.2">
      <c r="A959" s="1">
        <f t="shared" si="188"/>
        <v>9.5699999999997783E-3</v>
      </c>
      <c r="B959" s="6">
        <f t="shared" si="186"/>
        <v>4.5258866496268726E-14</v>
      </c>
      <c r="C959" s="6">
        <f t="shared" si="184"/>
        <v>9.0517732992537426E-19</v>
      </c>
      <c r="D959" s="9">
        <f t="shared" si="191"/>
        <v>1.316513180729873E-33</v>
      </c>
      <c r="E959" s="9">
        <f t="shared" si="185"/>
        <v>1.3165131807298729E-30</v>
      </c>
      <c r="F959" s="9">
        <f t="shared" si="189"/>
        <v>10.72131481043378</v>
      </c>
      <c r="G959" s="9">
        <f t="shared" si="192"/>
        <v>10.72131481043378</v>
      </c>
      <c r="H959" s="9">
        <f t="shared" si="190"/>
        <v>0.10036966858159015</v>
      </c>
      <c r="I959" s="9">
        <f t="shared" si="193"/>
        <v>0.10047688172969448</v>
      </c>
      <c r="J959" s="11">
        <f t="shared" si="187"/>
        <v>6.866298834121598E-2</v>
      </c>
    </row>
    <row r="960" spans="1:10" x14ac:dyDescent="0.2">
      <c r="A960" s="1">
        <f t="shared" si="188"/>
        <v>9.5799999999997779E-3</v>
      </c>
      <c r="B960" s="6">
        <f t="shared" si="186"/>
        <v>4.3380454978897574E-14</v>
      </c>
      <c r="C960" s="6">
        <f t="shared" si="184"/>
        <v>8.676090995779513E-19</v>
      </c>
      <c r="D960" s="9">
        <f t="shared" si="191"/>
        <v>1.2095005523394516E-33</v>
      </c>
      <c r="E960" s="9">
        <f t="shared" si="185"/>
        <v>1.2095005523394515E-30</v>
      </c>
      <c r="F960" s="9">
        <f t="shared" si="189"/>
        <v>10.72131481043378</v>
      </c>
      <c r="G960" s="9">
        <f t="shared" si="192"/>
        <v>10.72131481043378</v>
      </c>
      <c r="H960" s="9">
        <f t="shared" si="190"/>
        <v>0.10047688172969448</v>
      </c>
      <c r="I960" s="9">
        <f t="shared" si="193"/>
        <v>0.1005840948777988</v>
      </c>
      <c r="J960" s="11">
        <f t="shared" si="187"/>
        <v>6.8736293800976553E-2</v>
      </c>
    </row>
    <row r="961" spans="1:10" x14ac:dyDescent="0.2">
      <c r="A961" s="1">
        <f t="shared" si="188"/>
        <v>9.5899999999997775E-3</v>
      </c>
      <c r="B961" s="6">
        <f t="shared" si="186"/>
        <v>4.1580004535273095E-14</v>
      </c>
      <c r="C961" s="6">
        <f t="shared" si="184"/>
        <v>8.316000907054618E-19</v>
      </c>
      <c r="D961" s="9">
        <f t="shared" si="191"/>
        <v>1.1111864336203875E-33</v>
      </c>
      <c r="E961" s="9">
        <f t="shared" si="185"/>
        <v>1.1111864336203875E-30</v>
      </c>
      <c r="F961" s="9">
        <f t="shared" si="189"/>
        <v>10.72131481043378</v>
      </c>
      <c r="G961" s="9">
        <f t="shared" si="192"/>
        <v>10.72131481043378</v>
      </c>
      <c r="H961" s="9">
        <f t="shared" si="190"/>
        <v>0.1005840948777988</v>
      </c>
      <c r="I961" s="9">
        <f t="shared" si="193"/>
        <v>0.10069130802590313</v>
      </c>
      <c r="J961" s="11">
        <f t="shared" si="187"/>
        <v>6.8809599260737139E-2</v>
      </c>
    </row>
    <row r="962" spans="1:10" x14ac:dyDescent="0.2">
      <c r="A962" s="1">
        <f t="shared" si="188"/>
        <v>9.5999999999997771E-3</v>
      </c>
      <c r="B962" s="6">
        <f t="shared" si="186"/>
        <v>3.9854279490483742E-14</v>
      </c>
      <c r="C962" s="6">
        <f t="shared" ref="C962:C1025" si="194">4*3.1415*0.0000001*B962/(2*3.1415*(($L$25/2000)+($L$23/2000)))</f>
        <v>7.9708558980967467E-19</v>
      </c>
      <c r="D962" s="9">
        <f t="shared" si="191"/>
        <v>1.020863767175413E-33</v>
      </c>
      <c r="E962" s="9">
        <f t="shared" ref="E962:E1025" si="195">D962/($L$21/1000)</f>
        <v>1.0208637671754131E-30</v>
      </c>
      <c r="F962" s="9">
        <f t="shared" si="189"/>
        <v>10.72131481043378</v>
      </c>
      <c r="G962" s="9">
        <f t="shared" si="192"/>
        <v>10.72131481043378</v>
      </c>
      <c r="H962" s="9">
        <f t="shared" si="190"/>
        <v>0.10069130802590313</v>
      </c>
      <c r="I962" s="9">
        <f t="shared" si="193"/>
        <v>0.10079852117400746</v>
      </c>
      <c r="J962" s="11">
        <f t="shared" si="187"/>
        <v>6.8882904720497726E-2</v>
      </c>
    </row>
    <row r="963" spans="1:10" x14ac:dyDescent="0.2">
      <c r="A963" s="1">
        <f t="shared" si="188"/>
        <v>9.6099999999997767E-3</v>
      </c>
      <c r="B963" s="6">
        <f t="shared" ref="B963:B1026" si="196">IF($L$16&gt;0,($L$9/($L$16*($L$3/1000000000)))*0.5*(EXP(($L$16-$L$14)*A963)-EXP(-($L$16+$L$14)*A963)),($L$9/($L$18*($L$3/1000000000)))*EXP(-$L$14*A963)*SIN($L$18*A963))</f>
        <v>3.8200178462177496E-14</v>
      </c>
      <c r="C963" s="6">
        <f t="shared" si="194"/>
        <v>7.6400356924354975E-19</v>
      </c>
      <c r="D963" s="9">
        <f t="shared" si="191"/>
        <v>9.3788296868965655E-34</v>
      </c>
      <c r="E963" s="9">
        <f t="shared" si="195"/>
        <v>9.378829686896565E-31</v>
      </c>
      <c r="F963" s="9">
        <f t="shared" si="189"/>
        <v>10.72131481043378</v>
      </c>
      <c r="G963" s="9">
        <f t="shared" si="192"/>
        <v>10.72131481043378</v>
      </c>
      <c r="H963" s="9">
        <f t="shared" si="190"/>
        <v>0.10079852117400746</v>
      </c>
      <c r="I963" s="9">
        <f t="shared" si="193"/>
        <v>0.10090573432211179</v>
      </c>
      <c r="J963" s="11">
        <f t="shared" si="187"/>
        <v>6.8956210180258298E-2</v>
      </c>
    </row>
    <row r="964" spans="1:10" x14ac:dyDescent="0.2">
      <c r="A964" s="1">
        <f t="shared" si="188"/>
        <v>9.6199999999997763E-3</v>
      </c>
      <c r="B964" s="6">
        <f t="shared" si="196"/>
        <v>3.6614728786921237E-14</v>
      </c>
      <c r="C964" s="6">
        <f t="shared" si="194"/>
        <v>7.3229457573842451E-19</v>
      </c>
      <c r="D964" s="9">
        <f t="shared" si="191"/>
        <v>8.6164725523752657E-34</v>
      </c>
      <c r="E964" s="9">
        <f t="shared" si="195"/>
        <v>8.616472552375265E-31</v>
      </c>
      <c r="F964" s="9">
        <f t="shared" si="189"/>
        <v>10.72131481043378</v>
      </c>
      <c r="G964" s="9">
        <f t="shared" si="192"/>
        <v>10.72131481043378</v>
      </c>
      <c r="H964" s="9">
        <f t="shared" si="190"/>
        <v>0.10090573432211179</v>
      </c>
      <c r="I964" s="9">
        <f t="shared" si="193"/>
        <v>0.10101294747021612</v>
      </c>
      <c r="J964" s="11">
        <f t="shared" si="187"/>
        <v>6.9029515640018885E-2</v>
      </c>
    </row>
    <row r="965" spans="1:10" x14ac:dyDescent="0.2">
      <c r="A965" s="1">
        <f t="shared" si="188"/>
        <v>9.6299999999997759E-3</v>
      </c>
      <c r="B965" s="6">
        <f t="shared" si="196"/>
        <v>3.5095081177884612E-14</v>
      </c>
      <c r="C965" s="6">
        <f t="shared" si="194"/>
        <v>7.0190162355769203E-19</v>
      </c>
      <c r="D965" s="9">
        <f t="shared" si="191"/>
        <v>7.9160835332753889E-34</v>
      </c>
      <c r="E965" s="9">
        <f t="shared" si="195"/>
        <v>7.9160835332753879E-31</v>
      </c>
      <c r="F965" s="9">
        <f t="shared" si="189"/>
        <v>10.72131481043378</v>
      </c>
      <c r="G965" s="9">
        <f t="shared" si="192"/>
        <v>10.72131481043378</v>
      </c>
      <c r="H965" s="9">
        <f t="shared" si="190"/>
        <v>0.10101294747021612</v>
      </c>
      <c r="I965" s="9">
        <f t="shared" si="193"/>
        <v>0.10112016061832045</v>
      </c>
      <c r="J965" s="11">
        <f t="shared" si="187"/>
        <v>6.9102821099779471E-2</v>
      </c>
    </row>
    <row r="966" spans="1:10" x14ac:dyDescent="0.2">
      <c r="A966" s="1">
        <f t="shared" si="188"/>
        <v>9.6399999999997755E-3</v>
      </c>
      <c r="B966" s="6">
        <f t="shared" si="196"/>
        <v>3.3638504604252617E-14</v>
      </c>
      <c r="C966" s="6">
        <f t="shared" si="194"/>
        <v>6.7277009208505215E-19</v>
      </c>
      <c r="D966" s="9">
        <f t="shared" si="191"/>
        <v>7.2726255581838288E-34</v>
      </c>
      <c r="E966" s="9">
        <f t="shared" si="195"/>
        <v>7.2726255581838283E-31</v>
      </c>
      <c r="F966" s="9">
        <f t="shared" si="189"/>
        <v>10.72131481043378</v>
      </c>
      <c r="G966" s="9">
        <f t="shared" si="192"/>
        <v>10.72131481043378</v>
      </c>
      <c r="H966" s="9">
        <f t="shared" si="190"/>
        <v>0.10112016061832045</v>
      </c>
      <c r="I966" s="9">
        <f t="shared" si="193"/>
        <v>0.10122737376642478</v>
      </c>
      <c r="J966" s="11">
        <f t="shared" ref="J966:J1029" si="197">(4*0.0000001*LN(1+(2*$L$23/$L$25))*$L$9*$L$9/(($L$21/1000)*4*$L$16*$L$16*($L$3/1000000000)*($L$3/1000000000)))*((0.25*EXP(2*($L$16-$L$14)*A966)/(($L$16-$L$14)*($L$16-$L$14)))+(0.25*EXP(-2*($L$16+$L$14)*A966)/(($L$16+$L$14)*($L$16+$L$14)))-(0.5*EXP(-2*$L$14*A966)/($L$14*$L$14))+((0.5/($L$16+$L$14))-(0.5/($L$16-$L$14))-(1/$L$14))*A966+(0.5/($L$14*$L$14))-(0.25/(($L$16-$L$14)*($L$16-$L$14)))-(0.25/(($L$16+$L$14)*($L$16+$L$14))))</f>
        <v>6.9176126559540058E-2</v>
      </c>
    </row>
    <row r="967" spans="1:10" x14ac:dyDescent="0.2">
      <c r="A967" s="1">
        <f t="shared" si="188"/>
        <v>9.6499999999997751E-3</v>
      </c>
      <c r="B967" s="6">
        <f t="shared" si="196"/>
        <v>3.2242381383160026E-14</v>
      </c>
      <c r="C967" s="6">
        <f t="shared" si="194"/>
        <v>6.4484762766320047E-19</v>
      </c>
      <c r="D967" s="9">
        <f t="shared" si="191"/>
        <v>6.6814709934804707E-34</v>
      </c>
      <c r="E967" s="9">
        <f t="shared" si="195"/>
        <v>6.6814709934804703E-31</v>
      </c>
      <c r="F967" s="9">
        <f t="shared" si="189"/>
        <v>10.72131481043378</v>
      </c>
      <c r="G967" s="9">
        <f t="shared" si="192"/>
        <v>10.72131481043378</v>
      </c>
      <c r="H967" s="9">
        <f t="shared" si="190"/>
        <v>0.10122737376642478</v>
      </c>
      <c r="I967" s="9">
        <f t="shared" si="193"/>
        <v>0.10133458691452911</v>
      </c>
      <c r="J967" s="11">
        <f t="shared" si="197"/>
        <v>6.924943201930063E-2</v>
      </c>
    </row>
    <row r="968" spans="1:10" x14ac:dyDescent="0.2">
      <c r="A968" s="1">
        <f t="shared" si="188"/>
        <v>9.6599999999997747E-3</v>
      </c>
      <c r="B968" s="6">
        <f t="shared" si="196"/>
        <v>3.0904202475330247E-14</v>
      </c>
      <c r="C968" s="6">
        <f t="shared" si="194"/>
        <v>6.180840495066048E-19</v>
      </c>
      <c r="D968" s="9">
        <f t="shared" si="191"/>
        <v>6.1383683622328367E-34</v>
      </c>
      <c r="E968" s="9">
        <f t="shared" si="195"/>
        <v>6.1383683622328364E-31</v>
      </c>
      <c r="F968" s="9">
        <f t="shared" si="189"/>
        <v>10.72131481043378</v>
      </c>
      <c r="G968" s="9">
        <f t="shared" si="192"/>
        <v>10.72131481043378</v>
      </c>
      <c r="H968" s="9">
        <f t="shared" si="190"/>
        <v>0.10133458691452911</v>
      </c>
      <c r="I968" s="9">
        <f t="shared" si="193"/>
        <v>0.10144180006263344</v>
      </c>
      <c r="J968" s="11">
        <f t="shared" si="197"/>
        <v>6.9322737479061217E-2</v>
      </c>
    </row>
    <row r="969" spans="1:10" x14ac:dyDescent="0.2">
      <c r="A969" s="1">
        <f t="shared" si="188"/>
        <v>9.6699999999997743E-3</v>
      </c>
      <c r="B969" s="6">
        <f t="shared" si="196"/>
        <v>2.9621562975960398E-14</v>
      </c>
      <c r="C969" s="6">
        <f t="shared" si="194"/>
        <v>5.9243125951920783E-19</v>
      </c>
      <c r="D969" s="9">
        <f t="shared" si="191"/>
        <v>5.6394117683407321E-34</v>
      </c>
      <c r="E969" s="9">
        <f t="shared" si="195"/>
        <v>5.6394117683407316E-31</v>
      </c>
      <c r="F969" s="9">
        <f t="shared" si="189"/>
        <v>10.72131481043378</v>
      </c>
      <c r="G969" s="9">
        <f t="shared" si="192"/>
        <v>10.72131481043378</v>
      </c>
      <c r="H969" s="9">
        <f t="shared" si="190"/>
        <v>0.10144180006263344</v>
      </c>
      <c r="I969" s="9">
        <f t="shared" si="193"/>
        <v>0.10154901321073777</v>
      </c>
      <c r="J969" s="11">
        <f t="shared" si="197"/>
        <v>6.9396042938821803E-2</v>
      </c>
    </row>
    <row r="970" spans="1:10" x14ac:dyDescent="0.2">
      <c r="A970" s="1">
        <f t="shared" si="188"/>
        <v>9.6799999999997739E-3</v>
      </c>
      <c r="B970" s="6">
        <f t="shared" si="196"/>
        <v>2.8392157792753772E-14</v>
      </c>
      <c r="C970" s="6">
        <f t="shared" si="194"/>
        <v>5.678431558550753E-19</v>
      </c>
      <c r="D970" s="9">
        <f t="shared" si="191"/>
        <v>5.1810128060368811E-34</v>
      </c>
      <c r="E970" s="9">
        <f t="shared" si="195"/>
        <v>5.1810128060368806E-31</v>
      </c>
      <c r="F970" s="9">
        <f t="shared" si="189"/>
        <v>10.72131481043378</v>
      </c>
      <c r="G970" s="9">
        <f t="shared" si="192"/>
        <v>10.72131481043378</v>
      </c>
      <c r="H970" s="9">
        <f t="shared" si="190"/>
        <v>0.10154901321073777</v>
      </c>
      <c r="I970" s="9">
        <f t="shared" si="193"/>
        <v>0.1016562263588421</v>
      </c>
      <c r="J970" s="11">
        <f t="shared" si="197"/>
        <v>6.9469348398582376E-2</v>
      </c>
    </row>
    <row r="971" spans="1:10" x14ac:dyDescent="0.2">
      <c r="A971" s="1">
        <f t="shared" si="188"/>
        <v>9.6899999999997734E-3</v>
      </c>
      <c r="B971" s="6">
        <f t="shared" si="196"/>
        <v>2.7213777503328617E-14</v>
      </c>
      <c r="C971" s="6">
        <f t="shared" si="194"/>
        <v>5.4427555006657227E-19</v>
      </c>
      <c r="D971" s="9">
        <f t="shared" si="191"/>
        <v>4.7598747527201195E-34</v>
      </c>
      <c r="E971" s="9">
        <f t="shared" si="195"/>
        <v>4.759874752720119E-31</v>
      </c>
      <c r="F971" s="9">
        <f t="shared" si="189"/>
        <v>10.72131481043378</v>
      </c>
      <c r="G971" s="9">
        <f t="shared" si="192"/>
        <v>10.72131481043378</v>
      </c>
      <c r="H971" s="9">
        <f t="shared" si="190"/>
        <v>0.1016562263588421</v>
      </c>
      <c r="I971" s="9">
        <f t="shared" si="193"/>
        <v>0.10176343950694643</v>
      </c>
      <c r="J971" s="11">
        <f t="shared" si="197"/>
        <v>6.9542653858342962E-2</v>
      </c>
    </row>
    <row r="972" spans="1:10" x14ac:dyDescent="0.2">
      <c r="A972" s="1">
        <f t="shared" si="188"/>
        <v>9.699999999999773E-3</v>
      </c>
      <c r="B972" s="6">
        <f t="shared" si="196"/>
        <v>2.6084304384561177E-14</v>
      </c>
      <c r="C972" s="6">
        <f t="shared" si="194"/>
        <v>5.2168608769122352E-19</v>
      </c>
      <c r="D972" s="9">
        <f t="shared" si="191"/>
        <v>4.3729688595217611E-34</v>
      </c>
      <c r="E972" s="9">
        <f t="shared" si="195"/>
        <v>4.372968859521761E-31</v>
      </c>
      <c r="F972" s="9">
        <f t="shared" si="189"/>
        <v>10.72131481043378</v>
      </c>
      <c r="G972" s="9">
        <f t="shared" si="192"/>
        <v>10.72131481043378</v>
      </c>
      <c r="H972" s="9">
        <f t="shared" si="190"/>
        <v>0.10176343950694643</v>
      </c>
      <c r="I972" s="9">
        <f t="shared" si="193"/>
        <v>0.10187065265505076</v>
      </c>
      <c r="J972" s="11">
        <f t="shared" si="197"/>
        <v>6.9615959318103549E-2</v>
      </c>
    </row>
    <row r="973" spans="1:10" x14ac:dyDescent="0.2">
      <c r="A973" s="1">
        <f t="shared" si="188"/>
        <v>9.7099999999997726E-3</v>
      </c>
      <c r="B973" s="6">
        <f t="shared" si="196"/>
        <v>2.5001708606723795E-14</v>
      </c>
      <c r="C973" s="6">
        <f t="shared" si="194"/>
        <v>5.0003417213447581E-19</v>
      </c>
      <c r="D973" s="9">
        <f t="shared" si="191"/>
        <v>4.0175125690899617E-34</v>
      </c>
      <c r="E973" s="9">
        <f t="shared" si="195"/>
        <v>4.0175125690899618E-31</v>
      </c>
      <c r="F973" s="9">
        <f t="shared" si="189"/>
        <v>10.72131481043378</v>
      </c>
      <c r="G973" s="9">
        <f t="shared" si="192"/>
        <v>10.72131481043378</v>
      </c>
      <c r="H973" s="9">
        <f t="shared" si="190"/>
        <v>0.10187065265505076</v>
      </c>
      <c r="I973" s="9">
        <f t="shared" si="193"/>
        <v>0.10197786580315508</v>
      </c>
      <c r="J973" s="11">
        <f t="shared" si="197"/>
        <v>6.9689264777864135E-2</v>
      </c>
    </row>
    <row r="974" spans="1:10" x14ac:dyDescent="0.2">
      <c r="A974" s="1">
        <f t="shared" si="188"/>
        <v>9.7199999999997722E-3</v>
      </c>
      <c r="B974" s="6">
        <f t="shared" si="196"/>
        <v>2.3964044585582403E-14</v>
      </c>
      <c r="C974" s="6">
        <f t="shared" si="194"/>
        <v>4.7928089171164794E-19</v>
      </c>
      <c r="D974" s="9">
        <f t="shared" si="191"/>
        <v>3.6909495039397501E-34</v>
      </c>
      <c r="E974" s="9">
        <f t="shared" si="195"/>
        <v>3.6909495039397502E-31</v>
      </c>
      <c r="F974" s="9">
        <f t="shared" si="189"/>
        <v>10.72131481043378</v>
      </c>
      <c r="G974" s="9">
        <f t="shared" si="192"/>
        <v>10.72131481043378</v>
      </c>
      <c r="H974" s="9">
        <f t="shared" si="190"/>
        <v>0.10197786580315508</v>
      </c>
      <c r="I974" s="9">
        <f t="shared" si="193"/>
        <v>0.10208507895125941</v>
      </c>
      <c r="J974" s="11">
        <f t="shared" si="197"/>
        <v>6.9762570237624708E-2</v>
      </c>
    </row>
    <row r="975" spans="1:10" x14ac:dyDescent="0.2">
      <c r="A975" s="1">
        <f t="shared" si="188"/>
        <v>9.7299999999997718E-3</v>
      </c>
      <c r="B975" s="6">
        <f t="shared" si="196"/>
        <v>2.2969447485894439E-14</v>
      </c>
      <c r="C975" s="6">
        <f t="shared" si="194"/>
        <v>4.5938894971788863E-19</v>
      </c>
      <c r="D975" s="9">
        <f t="shared" si="191"/>
        <v>3.390931081447438E-34</v>
      </c>
      <c r="E975" s="9">
        <f t="shared" si="195"/>
        <v>3.390931081447438E-31</v>
      </c>
      <c r="F975" s="9">
        <f t="shared" si="189"/>
        <v>10.72131481043378</v>
      </c>
      <c r="G975" s="9">
        <f t="shared" si="192"/>
        <v>10.72131481043378</v>
      </c>
      <c r="H975" s="9">
        <f t="shared" si="190"/>
        <v>0.10208507895125941</v>
      </c>
      <c r="I975" s="9">
        <f t="shared" si="193"/>
        <v>0.10219229209936374</v>
      </c>
      <c r="J975" s="11">
        <f t="shared" si="197"/>
        <v>6.9835875697385294E-2</v>
      </c>
    </row>
    <row r="976" spans="1:10" x14ac:dyDescent="0.2">
      <c r="A976" s="1">
        <f t="shared" si="188"/>
        <v>9.7399999999997714E-3</v>
      </c>
      <c r="B976" s="6">
        <f t="shared" si="196"/>
        <v>2.2016129870025608E-14</v>
      </c>
      <c r="C976" s="6">
        <f t="shared" si="194"/>
        <v>4.4032259740051207E-19</v>
      </c>
      <c r="D976" s="9">
        <f t="shared" si="191"/>
        <v>3.1152996232684716E-34</v>
      </c>
      <c r="E976" s="9">
        <f t="shared" si="195"/>
        <v>3.1152996232684714E-31</v>
      </c>
      <c r="F976" s="9">
        <f t="shared" si="189"/>
        <v>10.72131481043378</v>
      </c>
      <c r="G976" s="9">
        <f t="shared" si="192"/>
        <v>10.72131481043378</v>
      </c>
      <c r="H976" s="9">
        <f t="shared" si="190"/>
        <v>0.10219229209936374</v>
      </c>
      <c r="I976" s="9">
        <f t="shared" si="193"/>
        <v>0.10229950524746807</v>
      </c>
      <c r="J976" s="11">
        <f t="shared" si="197"/>
        <v>6.990918115714588E-2</v>
      </c>
    </row>
    <row r="977" spans="1:10" x14ac:dyDescent="0.2">
      <c r="A977" s="1">
        <f t="shared" si="188"/>
        <v>9.749999999999771E-3</v>
      </c>
      <c r="B977" s="6">
        <f t="shared" si="196"/>
        <v>2.1102378485659904E-14</v>
      </c>
      <c r="C977" s="6">
        <f t="shared" si="194"/>
        <v>4.2204756971319802E-19</v>
      </c>
      <c r="D977" s="9">
        <f t="shared" si="191"/>
        <v>2.8620728377039165E-34</v>
      </c>
      <c r="E977" s="9">
        <f t="shared" si="195"/>
        <v>2.8620728377039163E-31</v>
      </c>
      <c r="F977" s="9">
        <f t="shared" si="189"/>
        <v>10.72131481043378</v>
      </c>
      <c r="G977" s="9">
        <f t="shared" si="192"/>
        <v>10.72131481043378</v>
      </c>
      <c r="H977" s="9">
        <f t="shared" si="190"/>
        <v>0.10229950524746807</v>
      </c>
      <c r="I977" s="9">
        <f t="shared" si="193"/>
        <v>0.1024067183955724</v>
      </c>
      <c r="J977" s="11">
        <f t="shared" si="197"/>
        <v>6.9982486616906453E-2</v>
      </c>
    </row>
    <row r="978" spans="1:10" x14ac:dyDescent="0.2">
      <c r="A978" s="1">
        <f t="shared" si="188"/>
        <v>9.7599999999997706E-3</v>
      </c>
      <c r="B978" s="6">
        <f t="shared" si="196"/>
        <v>2.0226551186833128E-14</v>
      </c>
      <c r="C978" s="6">
        <f t="shared" si="194"/>
        <v>4.0453102373666245E-19</v>
      </c>
      <c r="D978" s="9">
        <f t="shared" si="191"/>
        <v>2.6294295634165087E-34</v>
      </c>
      <c r="E978" s="9">
        <f t="shared" si="195"/>
        <v>2.6294295634165086E-31</v>
      </c>
      <c r="F978" s="9">
        <f t="shared" si="189"/>
        <v>10.72131481043378</v>
      </c>
      <c r="G978" s="9">
        <f t="shared" si="192"/>
        <v>10.72131481043378</v>
      </c>
      <c r="H978" s="9">
        <f t="shared" si="190"/>
        <v>0.1024067183955724</v>
      </c>
      <c r="I978" s="9">
        <f t="shared" si="193"/>
        <v>0.10251393154367673</v>
      </c>
      <c r="J978" s="11">
        <f t="shared" si="197"/>
        <v>7.0055792076667039E-2</v>
      </c>
    </row>
    <row r="979" spans="1:10" x14ac:dyDescent="0.2">
      <c r="A979" s="1">
        <f t="shared" si="188"/>
        <v>9.7699999999997702E-3</v>
      </c>
      <c r="B979" s="6">
        <f t="shared" si="196"/>
        <v>1.9387073982754885E-14</v>
      </c>
      <c r="C979" s="6">
        <f t="shared" si="194"/>
        <v>3.8774147965509759E-19</v>
      </c>
      <c r="D979" s="9">
        <f t="shared" si="191"/>
        <v>2.415696671967116E-34</v>
      </c>
      <c r="E979" s="9">
        <f t="shared" si="195"/>
        <v>2.4156966719671161E-31</v>
      </c>
      <c r="F979" s="9">
        <f t="shared" si="189"/>
        <v>10.72131481043378</v>
      </c>
      <c r="G979" s="9">
        <f t="shared" si="192"/>
        <v>10.72131481043378</v>
      </c>
      <c r="H979" s="9">
        <f t="shared" si="190"/>
        <v>0.10251393154367673</v>
      </c>
      <c r="I979" s="9">
        <f t="shared" si="193"/>
        <v>0.10262114469178106</v>
      </c>
      <c r="J979" s="11">
        <f t="shared" si="197"/>
        <v>7.0129097536427626E-2</v>
      </c>
    </row>
    <row r="980" spans="1:10" x14ac:dyDescent="0.2">
      <c r="A980" s="1">
        <f t="shared" ref="A980:A1043" si="198">A979+0.00001</f>
        <v>9.7799999999997698E-3</v>
      </c>
      <c r="B980" s="6">
        <f t="shared" si="196"/>
        <v>1.8582438209114165E-14</v>
      </c>
      <c r="C980" s="6">
        <f t="shared" si="194"/>
        <v>3.7164876418228324E-19</v>
      </c>
      <c r="D980" s="9">
        <f t="shared" si="191"/>
        <v>2.2193370349767486E-34</v>
      </c>
      <c r="E980" s="9">
        <f t="shared" si="195"/>
        <v>2.2193370349767486E-31</v>
      </c>
      <c r="F980" s="9">
        <f t="shared" ref="F980:F1043" si="199">G979</f>
        <v>10.72131481043378</v>
      </c>
      <c r="G980" s="9">
        <f t="shared" si="192"/>
        <v>10.72131481043378</v>
      </c>
      <c r="H980" s="9">
        <f t="shared" ref="H980:H1043" si="200">I979</f>
        <v>0.10262114469178106</v>
      </c>
      <c r="I980" s="9">
        <f t="shared" si="193"/>
        <v>0.10272835783988539</v>
      </c>
      <c r="J980" s="11">
        <f t="shared" si="197"/>
        <v>7.0202402996188212E-2</v>
      </c>
    </row>
    <row r="981" spans="1:10" x14ac:dyDescent="0.2">
      <c r="A981" s="1">
        <f t="shared" si="198"/>
        <v>9.7899999999997694E-3</v>
      </c>
      <c r="B981" s="6">
        <f t="shared" si="196"/>
        <v>1.7811197816787734E-14</v>
      </c>
      <c r="C981" s="6">
        <f t="shared" si="194"/>
        <v>3.5622395633575461E-19</v>
      </c>
      <c r="D981" s="9">
        <f t="shared" si="191"/>
        <v>2.0389384693768517E-34</v>
      </c>
      <c r="E981" s="9">
        <f t="shared" si="195"/>
        <v>2.0389384693768518E-31</v>
      </c>
      <c r="F981" s="9">
        <f t="shared" si="199"/>
        <v>10.72131481043378</v>
      </c>
      <c r="G981" s="9">
        <f t="shared" si="192"/>
        <v>10.72131481043378</v>
      </c>
      <c r="H981" s="9">
        <f t="shared" si="200"/>
        <v>0.10272835783988539</v>
      </c>
      <c r="I981" s="9">
        <f t="shared" si="193"/>
        <v>0.10283557098798972</v>
      </c>
      <c r="J981" s="11">
        <f t="shared" si="197"/>
        <v>7.0275708455948785E-2</v>
      </c>
    </row>
    <row r="982" spans="1:10" x14ac:dyDescent="0.2">
      <c r="A982" s="1">
        <f t="shared" si="198"/>
        <v>9.799999999999769E-3</v>
      </c>
      <c r="B982" s="6">
        <f t="shared" si="196"/>
        <v>1.7071966773076369E-14</v>
      </c>
      <c r="C982" s="6">
        <f t="shared" si="194"/>
        <v>3.4143933546152733E-19</v>
      </c>
      <c r="D982" s="9">
        <f t="shared" si="191"/>
        <v>1.8732035812434914E-34</v>
      </c>
      <c r="E982" s="9">
        <f t="shared" si="195"/>
        <v>1.8732035812434913E-31</v>
      </c>
      <c r="F982" s="9">
        <f t="shared" si="199"/>
        <v>10.72131481043378</v>
      </c>
      <c r="G982" s="9">
        <f t="shared" si="192"/>
        <v>10.72131481043378</v>
      </c>
      <c r="H982" s="9">
        <f t="shared" si="200"/>
        <v>0.10283557098798972</v>
      </c>
      <c r="I982" s="9">
        <f t="shared" si="193"/>
        <v>0.10294278413609405</v>
      </c>
      <c r="J982" s="11">
        <f t="shared" si="197"/>
        <v>7.0349013915709371E-2</v>
      </c>
    </row>
    <row r="983" spans="1:10" x14ac:dyDescent="0.2">
      <c r="A983" s="1">
        <f t="shared" si="198"/>
        <v>9.8099999999997686E-3</v>
      </c>
      <c r="B983" s="6">
        <f t="shared" si="196"/>
        <v>1.6363416570800253E-14</v>
      </c>
      <c r="C983" s="6">
        <f t="shared" si="194"/>
        <v>3.2726833141600498E-19</v>
      </c>
      <c r="D983" s="9">
        <f t="shared" ref="D983:D1046" si="201">4*0.0000001*B983*B983*(LN(1+(2*$L$23/$L$25))+LN(1+($L$23/(1.5*$L$25+$L$27))))</f>
        <v>1.7209404351745313E-34</v>
      </c>
      <c r="E983" s="9">
        <f t="shared" si="195"/>
        <v>1.7209404351745313E-31</v>
      </c>
      <c r="F983" s="9">
        <f t="shared" si="199"/>
        <v>10.72131481043378</v>
      </c>
      <c r="G983" s="9">
        <f t="shared" si="192"/>
        <v>10.72131481043378</v>
      </c>
      <c r="H983" s="9">
        <f t="shared" si="200"/>
        <v>0.10294278413609405</v>
      </c>
      <c r="I983" s="9">
        <f t="shared" si="193"/>
        <v>0.10304999728419838</v>
      </c>
      <c r="J983" s="11">
        <f t="shared" si="197"/>
        <v>7.0422319375469958E-2</v>
      </c>
    </row>
    <row r="984" spans="1:10" x14ac:dyDescent="0.2">
      <c r="A984" s="1">
        <f t="shared" si="198"/>
        <v>9.8199999999997682E-3</v>
      </c>
      <c r="B984" s="6">
        <f t="shared" si="196"/>
        <v>1.5684273840774923E-14</v>
      </c>
      <c r="C984" s="6">
        <f t="shared" si="194"/>
        <v>3.1368547681549838E-19</v>
      </c>
      <c r="D984" s="9">
        <f t="shared" si="201"/>
        <v>1.5810539821051805E-34</v>
      </c>
      <c r="E984" s="9">
        <f t="shared" si="195"/>
        <v>1.5810539821051804E-31</v>
      </c>
      <c r="F984" s="9">
        <f t="shared" si="199"/>
        <v>10.72131481043378</v>
      </c>
      <c r="G984" s="9">
        <f t="shared" si="192"/>
        <v>10.72131481043378</v>
      </c>
      <c r="H984" s="9">
        <f t="shared" si="200"/>
        <v>0.10304999728419838</v>
      </c>
      <c r="I984" s="9">
        <f t="shared" si="193"/>
        <v>0.10315721043230271</v>
      </c>
      <c r="J984" s="11">
        <f t="shared" si="197"/>
        <v>7.049562483523053E-2</v>
      </c>
    </row>
    <row r="985" spans="1:10" x14ac:dyDescent="0.2">
      <c r="A985" s="1">
        <f t="shared" si="198"/>
        <v>9.8299999999997677E-3</v>
      </c>
      <c r="B985" s="6">
        <f t="shared" si="196"/>
        <v>1.5033318063379599E-14</v>
      </c>
      <c r="C985" s="6">
        <f t="shared" si="194"/>
        <v>3.0066636126759195E-19</v>
      </c>
      <c r="D985" s="9">
        <f t="shared" si="201"/>
        <v>1.4525381839128753E-34</v>
      </c>
      <c r="E985" s="9">
        <f t="shared" si="195"/>
        <v>1.4525381839128754E-31</v>
      </c>
      <c r="F985" s="9">
        <f t="shared" si="199"/>
        <v>10.72131481043378</v>
      </c>
      <c r="G985" s="9">
        <f t="shared" si="192"/>
        <v>10.72131481043378</v>
      </c>
      <c r="H985" s="9">
        <f t="shared" si="200"/>
        <v>0.10315721043230271</v>
      </c>
      <c r="I985" s="9">
        <f t="shared" si="193"/>
        <v>0.10326442358040704</v>
      </c>
      <c r="J985" s="11">
        <f t="shared" si="197"/>
        <v>7.0568930294991117E-2</v>
      </c>
    </row>
    <row r="986" spans="1:10" x14ac:dyDescent="0.2">
      <c r="A986" s="1">
        <f t="shared" si="198"/>
        <v>9.8399999999997673E-3</v>
      </c>
      <c r="B986" s="6">
        <f t="shared" si="196"/>
        <v>1.440937937510326E-14</v>
      </c>
      <c r="C986" s="6">
        <f t="shared" si="194"/>
        <v>2.8818758750206517E-19</v>
      </c>
      <c r="D986" s="9">
        <f t="shared" si="201"/>
        <v>1.3344687781726383E-34</v>
      </c>
      <c r="E986" s="9">
        <f t="shared" si="195"/>
        <v>1.3344687781726383E-31</v>
      </c>
      <c r="F986" s="9">
        <f t="shared" si="199"/>
        <v>10.72131481043378</v>
      </c>
      <c r="G986" s="9">
        <f t="shared" si="192"/>
        <v>10.72131481043378</v>
      </c>
      <c r="H986" s="9">
        <f t="shared" si="200"/>
        <v>0.10326442358040704</v>
      </c>
      <c r="I986" s="9">
        <f t="shared" si="193"/>
        <v>0.10337163672851137</v>
      </c>
      <c r="J986" s="11">
        <f t="shared" si="197"/>
        <v>7.0642235754751703E-2</v>
      </c>
    </row>
    <row r="987" spans="1:10" x14ac:dyDescent="0.2">
      <c r="A987" s="1">
        <f t="shared" si="198"/>
        <v>9.8499999999997669E-3</v>
      </c>
      <c r="B987" s="6">
        <f t="shared" si="196"/>
        <v>1.3811336466127817E-14</v>
      </c>
      <c r="C987" s="6">
        <f t="shared" si="194"/>
        <v>2.7622672932255626E-19</v>
      </c>
      <c r="D987" s="9">
        <f t="shared" si="201"/>
        <v>1.2259966310286091E-34</v>
      </c>
      <c r="E987" s="9">
        <f t="shared" si="195"/>
        <v>1.2259966310286092E-31</v>
      </c>
      <c r="F987" s="9">
        <f t="shared" si="199"/>
        <v>10.72131481043378</v>
      </c>
      <c r="G987" s="9">
        <f t="shared" si="192"/>
        <v>10.72131481043378</v>
      </c>
      <c r="H987" s="9">
        <f t="shared" si="200"/>
        <v>0.10337163672851137</v>
      </c>
      <c r="I987" s="9">
        <f t="shared" si="193"/>
        <v>0.10347884987661569</v>
      </c>
      <c r="J987" s="11">
        <f t="shared" si="197"/>
        <v>7.071554121451229E-2</v>
      </c>
    </row>
    <row r="988" spans="1:10" x14ac:dyDescent="0.2">
      <c r="A988" s="1">
        <f t="shared" si="198"/>
        <v>9.8599999999997665E-3</v>
      </c>
      <c r="B988" s="6">
        <f t="shared" si="196"/>
        <v>1.3238114565168428E-14</v>
      </c>
      <c r="C988" s="6">
        <f t="shared" si="194"/>
        <v>2.6476229130336851E-19</v>
      </c>
      <c r="D988" s="9">
        <f t="shared" si="201"/>
        <v>1.1263416303764955E-34</v>
      </c>
      <c r="E988" s="9">
        <f t="shared" si="195"/>
        <v>1.1263416303764954E-31</v>
      </c>
      <c r="F988" s="9">
        <f t="shared" si="199"/>
        <v>10.72131481043378</v>
      </c>
      <c r="G988" s="9">
        <f t="shared" si="192"/>
        <v>10.72131481043378</v>
      </c>
      <c r="H988" s="9">
        <f t="shared" si="200"/>
        <v>0.10347884987661569</v>
      </c>
      <c r="I988" s="9">
        <f t="shared" si="193"/>
        <v>0.10358606302472002</v>
      </c>
      <c r="J988" s="11">
        <f t="shared" si="197"/>
        <v>7.0788846674272862E-2</v>
      </c>
    </row>
    <row r="989" spans="1:10" x14ac:dyDescent="0.2">
      <c r="A989" s="1">
        <f t="shared" si="198"/>
        <v>9.8699999999997661E-3</v>
      </c>
      <c r="B989" s="6">
        <f t="shared" si="196"/>
        <v>1.2688683507951451E-14</v>
      </c>
      <c r="C989" s="6">
        <f t="shared" si="194"/>
        <v>2.5377367015902894E-19</v>
      </c>
      <c r="D989" s="9">
        <f t="shared" si="201"/>
        <v>1.0347870754382016E-34</v>
      </c>
      <c r="E989" s="9">
        <f t="shared" si="195"/>
        <v>1.0347870754382016E-31</v>
      </c>
      <c r="F989" s="9">
        <f t="shared" si="199"/>
        <v>10.72131481043378</v>
      </c>
      <c r="G989" s="9">
        <f t="shared" si="192"/>
        <v>10.72131481043378</v>
      </c>
      <c r="H989" s="9">
        <f t="shared" si="200"/>
        <v>0.10358606302472002</v>
      </c>
      <c r="I989" s="9">
        <f t="shared" si="193"/>
        <v>0.10369327617282435</v>
      </c>
      <c r="J989" s="11">
        <f t="shared" si="197"/>
        <v>7.0862152134033449E-2</v>
      </c>
    </row>
    <row r="990" spans="1:10" x14ac:dyDescent="0.2">
      <c r="A990" s="1">
        <f t="shared" si="198"/>
        <v>9.8799999999997657E-3</v>
      </c>
      <c r="B990" s="6">
        <f t="shared" si="196"/>
        <v>1.2162055885857151E-14</v>
      </c>
      <c r="C990" s="6">
        <f t="shared" si="194"/>
        <v>2.4324111771714299E-19</v>
      </c>
      <c r="D990" s="9">
        <f t="shared" si="201"/>
        <v>9.5067452237915227E-35</v>
      </c>
      <c r="E990" s="9">
        <f t="shared" si="195"/>
        <v>9.5067452237915225E-32</v>
      </c>
      <c r="F990" s="9">
        <f t="shared" si="199"/>
        <v>10.72131481043378</v>
      </c>
      <c r="G990" s="9">
        <f>F990+E990*(A990-A989)</f>
        <v>10.72131481043378</v>
      </c>
      <c r="H990" s="9">
        <f t="shared" si="200"/>
        <v>0.10369327617282435</v>
      </c>
      <c r="I990" s="9">
        <f>H990+0.5*(F990+G990)*(A990-A989)</f>
        <v>0.10380048932092868</v>
      </c>
      <c r="J990" s="11">
        <f t="shared" si="197"/>
        <v>7.0935457593794035E-2</v>
      </c>
    </row>
    <row r="991" spans="1:10" x14ac:dyDescent="0.2">
      <c r="A991" s="1">
        <f t="shared" si="198"/>
        <v>9.8899999999997653E-3</v>
      </c>
      <c r="B991" s="6">
        <f t="shared" si="196"/>
        <v>1.1657285271401191E-14</v>
      </c>
      <c r="C991" s="6">
        <f t="shared" si="194"/>
        <v>2.3314570542802379E-19</v>
      </c>
      <c r="D991" s="9">
        <f t="shared" si="201"/>
        <v>8.7339904889913462E-35</v>
      </c>
      <c r="E991" s="9">
        <f t="shared" si="195"/>
        <v>8.733990488991346E-32</v>
      </c>
      <c r="F991" s="9">
        <f t="shared" si="199"/>
        <v>10.72131481043378</v>
      </c>
      <c r="G991" s="9">
        <f t="shared" ref="G991:G1002" si="202">F991+E991*(A991-A990)</f>
        <v>10.72131481043378</v>
      </c>
      <c r="H991" s="9">
        <f t="shared" si="200"/>
        <v>0.10380048932092868</v>
      </c>
      <c r="I991" s="9">
        <f t="shared" ref="I991:I1002" si="203">H991+0.5*(F991+G991)*(A991-A990)</f>
        <v>0.10390770246903301</v>
      </c>
      <c r="J991" s="11">
        <f t="shared" si="197"/>
        <v>7.1008763053554608E-2</v>
      </c>
    </row>
    <row r="992" spans="1:10" x14ac:dyDescent="0.2">
      <c r="A992" s="1">
        <f t="shared" si="198"/>
        <v>9.8999999999997649E-3</v>
      </c>
      <c r="B992" s="6">
        <f t="shared" si="196"/>
        <v>1.117346451736435E-14</v>
      </c>
      <c r="C992" s="6">
        <f t="shared" si="194"/>
        <v>2.2346929034728699E-19</v>
      </c>
      <c r="D992" s="9">
        <f t="shared" si="201"/>
        <v>8.0240490374020928E-35</v>
      </c>
      <c r="E992" s="9">
        <f t="shared" si="195"/>
        <v>8.024049037402093E-32</v>
      </c>
      <c r="F992" s="9">
        <f t="shared" si="199"/>
        <v>10.72131481043378</v>
      </c>
      <c r="G992" s="9">
        <f t="shared" si="202"/>
        <v>10.72131481043378</v>
      </c>
      <c r="H992" s="9">
        <f t="shared" si="200"/>
        <v>0.10390770246903301</v>
      </c>
      <c r="I992" s="9">
        <f t="shared" si="203"/>
        <v>0.10401491561713734</v>
      </c>
      <c r="J992" s="11">
        <f t="shared" si="197"/>
        <v>7.1082068513315194E-2</v>
      </c>
    </row>
    <row r="993" spans="1:10" x14ac:dyDescent="0.2">
      <c r="A993" s="1">
        <f t="shared" si="198"/>
        <v>9.9099999999997645E-3</v>
      </c>
      <c r="B993" s="6">
        <f t="shared" si="196"/>
        <v>1.0709724126515513E-14</v>
      </c>
      <c r="C993" s="6">
        <f t="shared" si="194"/>
        <v>2.1419448253031022E-19</v>
      </c>
      <c r="D993" s="9">
        <f t="shared" si="201"/>
        <v>7.3718150982401777E-35</v>
      </c>
      <c r="E993" s="9">
        <f t="shared" si="195"/>
        <v>7.3718150982401781E-32</v>
      </c>
      <c r="F993" s="9">
        <f t="shared" si="199"/>
        <v>10.72131481043378</v>
      </c>
      <c r="G993" s="9">
        <f t="shared" si="202"/>
        <v>10.72131481043378</v>
      </c>
      <c r="H993" s="9">
        <f t="shared" si="200"/>
        <v>0.10401491561713734</v>
      </c>
      <c r="I993" s="9">
        <f t="shared" si="203"/>
        <v>0.10412212876524167</v>
      </c>
      <c r="J993" s="11">
        <f t="shared" si="197"/>
        <v>7.1155373973075767E-2</v>
      </c>
    </row>
    <row r="994" spans="1:10" x14ac:dyDescent="0.2">
      <c r="A994" s="1">
        <f t="shared" si="198"/>
        <v>9.9199999999997641E-3</v>
      </c>
      <c r="B994" s="6">
        <f t="shared" si="196"/>
        <v>1.0265230688997153E-14</v>
      </c>
      <c r="C994" s="6">
        <f t="shared" si="194"/>
        <v>2.05304613779943E-19</v>
      </c>
      <c r="D994" s="9">
        <f t="shared" si="201"/>
        <v>6.7725979227361785E-35</v>
      </c>
      <c r="E994" s="9">
        <f t="shared" si="195"/>
        <v>6.7725979227361785E-32</v>
      </c>
      <c r="F994" s="9">
        <f t="shared" si="199"/>
        <v>10.72131481043378</v>
      </c>
      <c r="G994" s="9">
        <f t="shared" si="202"/>
        <v>10.72131481043378</v>
      </c>
      <c r="H994" s="9">
        <f t="shared" si="200"/>
        <v>0.10412212876524167</v>
      </c>
      <c r="I994" s="9">
        <f t="shared" si="203"/>
        <v>0.104229341913346</v>
      </c>
      <c r="J994" s="11">
        <f t="shared" si="197"/>
        <v>7.1228679432836353E-2</v>
      </c>
    </row>
    <row r="995" spans="1:10" x14ac:dyDescent="0.2">
      <c r="A995" s="1">
        <f t="shared" si="198"/>
        <v>9.9299999999997637E-3</v>
      </c>
      <c r="B995" s="6">
        <f t="shared" si="196"/>
        <v>9.8391853845644727E-15</v>
      </c>
      <c r="C995" s="6">
        <f t="shared" si="194"/>
        <v>1.9678370769128942E-19</v>
      </c>
      <c r="D995" s="9">
        <f t="shared" si="201"/>
        <v>6.2220880491156295E-35</v>
      </c>
      <c r="E995" s="9">
        <f t="shared" si="195"/>
        <v>6.2220880491156295E-32</v>
      </c>
      <c r="F995" s="9">
        <f t="shared" si="199"/>
        <v>10.72131481043378</v>
      </c>
      <c r="G995" s="9">
        <f t="shared" si="202"/>
        <v>10.72131481043378</v>
      </c>
      <c r="H995" s="9">
        <f t="shared" si="200"/>
        <v>0.104229341913346</v>
      </c>
      <c r="I995" s="9">
        <f t="shared" si="203"/>
        <v>0.10433655506145033</v>
      </c>
      <c r="J995" s="11">
        <f t="shared" si="197"/>
        <v>7.130198489259694E-2</v>
      </c>
    </row>
    <row r="996" spans="1:10" x14ac:dyDescent="0.2">
      <c r="A996" s="1">
        <f t="shared" si="198"/>
        <v>9.9399999999997633E-3</v>
      </c>
      <c r="B996" s="6">
        <f t="shared" si="196"/>
        <v>9.4308225469879626E-15</v>
      </c>
      <c r="C996" s="6">
        <f t="shared" si="194"/>
        <v>1.8861645093975922E-19</v>
      </c>
      <c r="D996" s="9">
        <f t="shared" si="201"/>
        <v>5.716326309728226E-35</v>
      </c>
      <c r="E996" s="9">
        <f t="shared" si="195"/>
        <v>5.7163263097282257E-32</v>
      </c>
      <c r="F996" s="9">
        <f t="shared" si="199"/>
        <v>10.72131481043378</v>
      </c>
      <c r="G996" s="9">
        <f t="shared" si="202"/>
        <v>10.72131481043378</v>
      </c>
      <c r="H996" s="9">
        <f t="shared" si="200"/>
        <v>0.10433655506145033</v>
      </c>
      <c r="I996" s="9">
        <f t="shared" si="203"/>
        <v>0.10444376820955466</v>
      </c>
      <c r="J996" s="11">
        <f t="shared" si="197"/>
        <v>7.1375290352357526E-2</v>
      </c>
    </row>
    <row r="997" spans="1:10" x14ac:dyDescent="0.2">
      <c r="A997" s="1">
        <f t="shared" si="198"/>
        <v>9.9499999999997629E-3</v>
      </c>
      <c r="B997" s="6">
        <f t="shared" si="196"/>
        <v>9.0394082880381465E-15</v>
      </c>
      <c r="C997" s="6">
        <f t="shared" si="194"/>
        <v>1.807881657607629E-19</v>
      </c>
      <c r="D997" s="9">
        <f t="shared" si="201"/>
        <v>5.2516753574284553E-35</v>
      </c>
      <c r="E997" s="9">
        <f t="shared" si="195"/>
        <v>5.2516753574284549E-32</v>
      </c>
      <c r="F997" s="9">
        <f t="shared" si="199"/>
        <v>10.72131481043378</v>
      </c>
      <c r="G997" s="9">
        <f t="shared" si="202"/>
        <v>10.72131481043378</v>
      </c>
      <c r="H997" s="9">
        <f t="shared" si="200"/>
        <v>0.10444376820955466</v>
      </c>
      <c r="I997" s="9">
        <f t="shared" si="203"/>
        <v>0.10455098135765899</v>
      </c>
      <c r="J997" s="11">
        <f t="shared" si="197"/>
        <v>7.1448595812118113E-2</v>
      </c>
    </row>
    <row r="998" spans="1:10" x14ac:dyDescent="0.2">
      <c r="A998" s="1">
        <f t="shared" si="198"/>
        <v>9.9599999999997624E-3</v>
      </c>
      <c r="B998" s="6">
        <f t="shared" si="196"/>
        <v>8.6642391785804873E-15</v>
      </c>
      <c r="C998" s="6">
        <f t="shared" si="194"/>
        <v>1.7328478357160971E-19</v>
      </c>
      <c r="D998" s="9">
        <f t="shared" si="201"/>
        <v>4.8247935064317479E-35</v>
      </c>
      <c r="E998" s="9">
        <f t="shared" si="195"/>
        <v>4.824793506431748E-32</v>
      </c>
      <c r="F998" s="9">
        <f t="shared" si="199"/>
        <v>10.72131481043378</v>
      </c>
      <c r="G998" s="9">
        <f t="shared" si="202"/>
        <v>10.72131481043378</v>
      </c>
      <c r="H998" s="9">
        <f t="shared" si="200"/>
        <v>0.10455098135765899</v>
      </c>
      <c r="I998" s="9">
        <f t="shared" si="203"/>
        <v>0.10465819450576332</v>
      </c>
      <c r="J998" s="11">
        <f t="shared" si="197"/>
        <v>7.1521901271878685E-2</v>
      </c>
    </row>
    <row r="999" spans="1:10" x14ac:dyDescent="0.2">
      <c r="A999" s="1">
        <f t="shared" si="198"/>
        <v>9.969999999999762E-3</v>
      </c>
      <c r="B999" s="6">
        <f t="shared" si="196"/>
        <v>8.3046409844091193E-15</v>
      </c>
      <c r="C999" s="6">
        <f t="shared" si="194"/>
        <v>1.6609281968818237E-19</v>
      </c>
      <c r="D999" s="9">
        <f t="shared" si="201"/>
        <v>4.4326106995129661E-35</v>
      </c>
      <c r="E999" s="9">
        <f t="shared" si="195"/>
        <v>4.4326106995129658E-32</v>
      </c>
      <c r="F999" s="9">
        <f t="shared" si="199"/>
        <v>10.72131481043378</v>
      </c>
      <c r="G999" s="9">
        <f t="shared" si="202"/>
        <v>10.72131481043378</v>
      </c>
      <c r="H999" s="9">
        <f t="shared" si="200"/>
        <v>0.10465819450576332</v>
      </c>
      <c r="I999" s="9">
        <f t="shared" si="203"/>
        <v>0.10476540765386765</v>
      </c>
      <c r="J999" s="11">
        <f t="shared" si="197"/>
        <v>7.1595206731639272E-2</v>
      </c>
    </row>
    <row r="1000" spans="1:10" x14ac:dyDescent="0.2">
      <c r="A1000" s="1">
        <f t="shared" si="198"/>
        <v>9.9799999999997616E-3</v>
      </c>
      <c r="B1000" s="6">
        <f t="shared" si="196"/>
        <v>7.9599674545488429E-15</v>
      </c>
      <c r="C1000" s="6">
        <f t="shared" si="194"/>
        <v>1.5919934909097683E-19</v>
      </c>
      <c r="D1000" s="9">
        <f t="shared" si="201"/>
        <v>4.0723064287092872E-35</v>
      </c>
      <c r="E1000" s="9">
        <f t="shared" si="195"/>
        <v>4.072306428709287E-32</v>
      </c>
      <c r="F1000" s="9">
        <f t="shared" si="199"/>
        <v>10.72131481043378</v>
      </c>
      <c r="G1000" s="9">
        <f t="shared" si="202"/>
        <v>10.72131481043378</v>
      </c>
      <c r="H1000" s="9">
        <f t="shared" si="200"/>
        <v>0.10476540765386765</v>
      </c>
      <c r="I1000" s="9">
        <f t="shared" si="203"/>
        <v>0.10487262080197197</v>
      </c>
      <c r="J1000" s="11">
        <f t="shared" si="197"/>
        <v>7.1668512191399858E-2</v>
      </c>
    </row>
    <row r="1001" spans="1:10" x14ac:dyDescent="0.2">
      <c r="A1001" s="1">
        <f t="shared" si="198"/>
        <v>9.9899999999997612E-3</v>
      </c>
      <c r="B1001" s="6">
        <f t="shared" si="196"/>
        <v>7.6295991598467047E-15</v>
      </c>
      <c r="C1001" s="6">
        <f t="shared" si="194"/>
        <v>1.5259198319693405E-19</v>
      </c>
      <c r="D1001" s="9">
        <f t="shared" si="201"/>
        <v>3.7412894507358583E-35</v>
      </c>
      <c r="E1001" s="9">
        <f t="shared" si="195"/>
        <v>3.7412894507358582E-32</v>
      </c>
      <c r="F1001" s="9">
        <f t="shared" si="199"/>
        <v>10.72131481043378</v>
      </c>
      <c r="G1001" s="9">
        <f t="shared" si="202"/>
        <v>10.72131481043378</v>
      </c>
      <c r="H1001" s="9">
        <f t="shared" si="200"/>
        <v>0.10487262080197197</v>
      </c>
      <c r="I1001" s="9">
        <f t="shared" si="203"/>
        <v>0.1049798339500763</v>
      </c>
      <c r="J1001" s="11">
        <f t="shared" si="197"/>
        <v>7.1741817651160444E-2</v>
      </c>
    </row>
    <row r="1002" spans="1:10" x14ac:dyDescent="0.2">
      <c r="A1002" s="1">
        <f t="shared" si="198"/>
        <v>9.9999999999997608E-3</v>
      </c>
      <c r="B1002" s="6">
        <f t="shared" si="196"/>
        <v>7.3129423797667082E-15</v>
      </c>
      <c r="C1002" s="6">
        <f t="shared" si="194"/>
        <v>1.4625884759533412E-19</v>
      </c>
      <c r="D1002" s="9">
        <f t="shared" si="201"/>
        <v>3.4371791512320036E-35</v>
      </c>
      <c r="E1002" s="9">
        <f t="shared" si="195"/>
        <v>3.4371791512320033E-32</v>
      </c>
      <c r="F1002" s="9">
        <f t="shared" si="199"/>
        <v>10.72131481043378</v>
      </c>
      <c r="G1002" s="9">
        <f t="shared" si="202"/>
        <v>10.72131481043378</v>
      </c>
      <c r="H1002" s="9">
        <f t="shared" si="200"/>
        <v>0.1049798339500763</v>
      </c>
      <c r="I1002" s="9">
        <f t="shared" si="203"/>
        <v>0.10508704709818063</v>
      </c>
      <c r="J1002" s="11">
        <f t="shared" si="197"/>
        <v>7.1815123110921017E-2</v>
      </c>
    </row>
    <row r="1003" spans="1:10" x14ac:dyDescent="0.2">
      <c r="A1003" s="1">
        <f t="shared" si="198"/>
        <v>1.000999999999976E-2</v>
      </c>
      <c r="B1003" s="6">
        <f t="shared" si="196"/>
        <v>7.0094280353861304E-15</v>
      </c>
      <c r="C1003" s="6">
        <f t="shared" si="194"/>
        <v>1.4018856070772259E-19</v>
      </c>
      <c r="D1003" s="9">
        <f t="shared" si="201"/>
        <v>3.1577884238120819E-35</v>
      </c>
      <c r="E1003" s="9">
        <f t="shared" si="195"/>
        <v>3.1577884238120818E-32</v>
      </c>
      <c r="F1003" s="9">
        <f t="shared" si="199"/>
        <v>10.72131481043378</v>
      </c>
      <c r="G1003" s="9">
        <f>F1003+E1003*(A1003-A1002)</f>
        <v>10.72131481043378</v>
      </c>
      <c r="H1003" s="9">
        <f t="shared" si="200"/>
        <v>0.10508704709818063</v>
      </c>
      <c r="I1003" s="9">
        <f>H1003+0.5*(F1003+G1003)*(A1003-A1002)</f>
        <v>0.10519426024628496</v>
      </c>
      <c r="J1003" s="11">
        <f t="shared" si="197"/>
        <v>7.1888428570681603E-2</v>
      </c>
    </row>
    <row r="1004" spans="1:10" x14ac:dyDescent="0.2">
      <c r="A1004" s="1">
        <f t="shared" si="198"/>
        <v>1.001999999999976E-2</v>
      </c>
      <c r="B1004" s="6">
        <f t="shared" si="196"/>
        <v>6.7185106666769734E-15</v>
      </c>
      <c r="C1004" s="6">
        <f t="shared" si="194"/>
        <v>1.3437021333353943E-19</v>
      </c>
      <c r="D1004" s="9">
        <f t="shared" si="201"/>
        <v>2.9011079407912949E-35</v>
      </c>
      <c r="E1004" s="9">
        <f t="shared" si="195"/>
        <v>2.9011079407912949E-32</v>
      </c>
      <c r="F1004" s="9">
        <f t="shared" si="199"/>
        <v>10.72131481043378</v>
      </c>
      <c r="G1004" s="9">
        <f t="shared" ref="G1004:G1035" si="204">F1004+E1004*(A1004-A1003)</f>
        <v>10.72131481043378</v>
      </c>
      <c r="H1004" s="9">
        <f t="shared" si="200"/>
        <v>0.10519426024628496</v>
      </c>
      <c r="I1004" s="9">
        <f t="shared" ref="I1004:I1035" si="205">H1004+0.5*(F1004+G1004)*(A1004-A1003)</f>
        <v>0.10530147339438929</v>
      </c>
      <c r="J1004" s="11">
        <f t="shared" si="197"/>
        <v>7.196173403044219E-2</v>
      </c>
    </row>
    <row r="1005" spans="1:10" x14ac:dyDescent="0.2">
      <c r="A1005" s="1">
        <f t="shared" si="198"/>
        <v>1.002999999999976E-2</v>
      </c>
      <c r="B1005" s="6">
        <f t="shared" si="196"/>
        <v>6.4396674522340032E-15</v>
      </c>
      <c r="C1005" s="6">
        <f t="shared" si="194"/>
        <v>1.2879334904468005E-19</v>
      </c>
      <c r="D1005" s="9">
        <f t="shared" si="201"/>
        <v>2.6652917024637518E-35</v>
      </c>
      <c r="E1005" s="9">
        <f t="shared" si="195"/>
        <v>2.6652917024637519E-32</v>
      </c>
      <c r="F1005" s="9">
        <f t="shared" si="199"/>
        <v>10.72131481043378</v>
      </c>
      <c r="G1005" s="9">
        <f t="shared" si="204"/>
        <v>10.72131481043378</v>
      </c>
      <c r="H1005" s="9">
        <f t="shared" si="200"/>
        <v>0.10530147339438929</v>
      </c>
      <c r="I1005" s="9">
        <f t="shared" si="205"/>
        <v>0.10540868654249362</v>
      </c>
      <c r="J1005" s="11">
        <f t="shared" si="197"/>
        <v>7.2035039490202776E-2</v>
      </c>
    </row>
    <row r="1006" spans="1:10" x14ac:dyDescent="0.2">
      <c r="A1006" s="1">
        <f t="shared" si="198"/>
        <v>1.0039999999999759E-2</v>
      </c>
      <c r="B1006" s="6">
        <f t="shared" si="196"/>
        <v>6.172397269687303E-15</v>
      </c>
      <c r="C1006" s="6">
        <f t="shared" si="194"/>
        <v>1.2344794539374601E-19</v>
      </c>
      <c r="D1006" s="9">
        <f t="shared" si="201"/>
        <v>2.448643761005501E-35</v>
      </c>
      <c r="E1006" s="9">
        <f t="shared" si="195"/>
        <v>2.4486437610055008E-32</v>
      </c>
      <c r="F1006" s="9">
        <f t="shared" si="199"/>
        <v>10.72131481043378</v>
      </c>
      <c r="G1006" s="9">
        <f t="shared" si="204"/>
        <v>10.72131481043378</v>
      </c>
      <c r="H1006" s="9">
        <f t="shared" si="200"/>
        <v>0.10540868654249362</v>
      </c>
      <c r="I1006" s="9">
        <f t="shared" si="205"/>
        <v>0.10551589969059795</v>
      </c>
      <c r="J1006" s="11">
        <f t="shared" si="197"/>
        <v>7.2108344949963363E-2</v>
      </c>
    </row>
    <row r="1007" spans="1:10" x14ac:dyDescent="0.2">
      <c r="A1007" s="1">
        <f t="shared" si="198"/>
        <v>1.0049999999999759E-2</v>
      </c>
      <c r="B1007" s="6">
        <f t="shared" si="196"/>
        <v>5.9162197951116906E-15</v>
      </c>
      <c r="C1007" s="6">
        <f t="shared" si="194"/>
        <v>1.1832439590223379E-19</v>
      </c>
      <c r="D1007" s="9">
        <f t="shared" si="201"/>
        <v>2.2496060235240659E-35</v>
      </c>
      <c r="E1007" s="9">
        <f t="shared" si="195"/>
        <v>2.2496060235240659E-32</v>
      </c>
      <c r="F1007" s="9">
        <f t="shared" si="199"/>
        <v>10.72131481043378</v>
      </c>
      <c r="G1007" s="9">
        <f t="shared" si="204"/>
        <v>10.72131481043378</v>
      </c>
      <c r="H1007" s="9">
        <f t="shared" si="200"/>
        <v>0.10551589969059795</v>
      </c>
      <c r="I1007" s="9">
        <f t="shared" si="205"/>
        <v>0.10562311283870228</v>
      </c>
      <c r="J1007" s="11">
        <f t="shared" si="197"/>
        <v>7.2181650409723921E-2</v>
      </c>
    </row>
    <row r="1008" spans="1:10" x14ac:dyDescent="0.2">
      <c r="A1008" s="1">
        <f t="shared" si="198"/>
        <v>1.0059999999999758E-2</v>
      </c>
      <c r="B1008" s="6">
        <f t="shared" si="196"/>
        <v>5.6706746398137084E-15</v>
      </c>
      <c r="C1008" s="6">
        <f t="shared" si="194"/>
        <v>1.1341349279627414E-19</v>
      </c>
      <c r="D1008" s="9">
        <f t="shared" si="201"/>
        <v>2.0667470465354954E-35</v>
      </c>
      <c r="E1008" s="9">
        <f t="shared" si="195"/>
        <v>2.0667470465354954E-32</v>
      </c>
      <c r="F1008" s="9">
        <f t="shared" si="199"/>
        <v>10.72131481043378</v>
      </c>
      <c r="G1008" s="9">
        <f t="shared" si="204"/>
        <v>10.72131481043378</v>
      </c>
      <c r="H1008" s="9">
        <f t="shared" si="200"/>
        <v>0.10562311283870228</v>
      </c>
      <c r="I1008" s="9">
        <f t="shared" si="205"/>
        <v>0.10573032598680661</v>
      </c>
      <c r="J1008" s="11">
        <f t="shared" si="197"/>
        <v>7.2254955869484508E-2</v>
      </c>
    </row>
    <row r="1009" spans="1:10" x14ac:dyDescent="0.2">
      <c r="A1009" s="1">
        <f t="shared" si="198"/>
        <v>1.0069999999999758E-2</v>
      </c>
      <c r="B1009" s="6">
        <f t="shared" si="196"/>
        <v>5.435320522945426E-15</v>
      </c>
      <c r="C1009" s="6">
        <f t="shared" si="194"/>
        <v>1.087064104589085E-19</v>
      </c>
      <c r="D1009" s="9">
        <f t="shared" si="201"/>
        <v>1.898751741281314E-35</v>
      </c>
      <c r="E1009" s="9">
        <f t="shared" si="195"/>
        <v>1.8987517412813139E-32</v>
      </c>
      <c r="F1009" s="9">
        <f t="shared" si="199"/>
        <v>10.72131481043378</v>
      </c>
      <c r="G1009" s="9">
        <f t="shared" si="204"/>
        <v>10.72131481043378</v>
      </c>
      <c r="H1009" s="9">
        <f t="shared" si="200"/>
        <v>0.10573032598680661</v>
      </c>
      <c r="I1009" s="9">
        <f t="shared" si="205"/>
        <v>0.10583753913491094</v>
      </c>
      <c r="J1009" s="11">
        <f t="shared" si="197"/>
        <v>7.2328261329245094E-2</v>
      </c>
    </row>
    <row r="1010" spans="1:10" x14ac:dyDescent="0.2">
      <c r="A1010" s="1">
        <f t="shared" si="198"/>
        <v>1.0079999999999758E-2</v>
      </c>
      <c r="B1010" s="6">
        <f t="shared" si="196"/>
        <v>5.2097344784574467E-15</v>
      </c>
      <c r="C1010" s="6">
        <f t="shared" si="194"/>
        <v>1.0419468956914891E-19</v>
      </c>
      <c r="D1010" s="9">
        <f t="shared" si="201"/>
        <v>1.7444119158473434E-35</v>
      </c>
      <c r="E1010" s="9">
        <f t="shared" si="195"/>
        <v>1.7444119158473434E-32</v>
      </c>
      <c r="F1010" s="9">
        <f t="shared" si="199"/>
        <v>10.72131481043378</v>
      </c>
      <c r="G1010" s="9">
        <f t="shared" si="204"/>
        <v>10.72131481043378</v>
      </c>
      <c r="H1010" s="9">
        <f t="shared" si="200"/>
        <v>0.10583753913491094</v>
      </c>
      <c r="I1010" s="9">
        <f t="shared" si="205"/>
        <v>0.10594475228301527</v>
      </c>
      <c r="J1010" s="11">
        <f t="shared" si="197"/>
        <v>7.2401566789005681E-2</v>
      </c>
    </row>
    <row r="1011" spans="1:10" x14ac:dyDescent="0.2">
      <c r="A1011" s="1">
        <f t="shared" si="198"/>
        <v>1.0089999999999757E-2</v>
      </c>
      <c r="B1011" s="6">
        <f t="shared" si="196"/>
        <v>4.9935110949667187E-15</v>
      </c>
      <c r="C1011" s="6">
        <f t="shared" si="194"/>
        <v>9.9870221899334359E-20</v>
      </c>
      <c r="D1011" s="9">
        <f t="shared" si="201"/>
        <v>1.6026175860656461E-35</v>
      </c>
      <c r="E1011" s="9">
        <f t="shared" si="195"/>
        <v>1.602617586065646E-32</v>
      </c>
      <c r="F1011" s="9">
        <f t="shared" si="199"/>
        <v>10.72131481043378</v>
      </c>
      <c r="G1011" s="9">
        <f t="shared" si="204"/>
        <v>10.72131481043378</v>
      </c>
      <c r="H1011" s="9">
        <f t="shared" si="200"/>
        <v>0.10594475228301527</v>
      </c>
      <c r="I1011" s="9">
        <f t="shared" si="205"/>
        <v>0.1060519654311196</v>
      </c>
      <c r="J1011" s="11">
        <f t="shared" si="197"/>
        <v>7.2474872248766253E-2</v>
      </c>
    </row>
    <row r="1012" spans="1:10" x14ac:dyDescent="0.2">
      <c r="A1012" s="1">
        <f t="shared" si="198"/>
        <v>1.0099999999999757E-2</v>
      </c>
      <c r="B1012" s="6">
        <f t="shared" si="196"/>
        <v>4.7862617871724238E-15</v>
      </c>
      <c r="C1012" s="6">
        <f t="shared" si="194"/>
        <v>9.5725235743448463E-20</v>
      </c>
      <c r="D1012" s="9">
        <f t="shared" si="201"/>
        <v>1.4723489927086714E-35</v>
      </c>
      <c r="E1012" s="9">
        <f t="shared" si="195"/>
        <v>1.4723489927086713E-32</v>
      </c>
      <c r="F1012" s="9">
        <f t="shared" si="199"/>
        <v>10.72131481043378</v>
      </c>
      <c r="G1012" s="9">
        <f t="shared" si="204"/>
        <v>10.72131481043378</v>
      </c>
      <c r="H1012" s="9">
        <f t="shared" si="200"/>
        <v>0.1060519654311196</v>
      </c>
      <c r="I1012" s="9">
        <f t="shared" si="205"/>
        <v>0.10615917857922393</v>
      </c>
      <c r="J1012" s="11">
        <f t="shared" si="197"/>
        <v>7.254817770852684E-2</v>
      </c>
    </row>
    <row r="1013" spans="1:10" x14ac:dyDescent="0.2">
      <c r="A1013" s="1">
        <f t="shared" si="198"/>
        <v>1.0109999999999756E-2</v>
      </c>
      <c r="B1013" s="6">
        <f t="shared" si="196"/>
        <v>4.5876140975110441E-15</v>
      </c>
      <c r="C1013" s="6">
        <f t="shared" si="194"/>
        <v>9.1752281950220864E-20</v>
      </c>
      <c r="D1013" s="9">
        <f t="shared" si="201"/>
        <v>1.3526692675650403E-35</v>
      </c>
      <c r="E1013" s="9">
        <f t="shared" si="195"/>
        <v>1.3526692675650403E-32</v>
      </c>
      <c r="F1013" s="9">
        <f t="shared" si="199"/>
        <v>10.72131481043378</v>
      </c>
      <c r="G1013" s="9">
        <f t="shared" si="204"/>
        <v>10.72131481043378</v>
      </c>
      <c r="H1013" s="9">
        <f t="shared" si="200"/>
        <v>0.10615917857922393</v>
      </c>
      <c r="I1013" s="9">
        <f t="shared" si="205"/>
        <v>0.10626639172732825</v>
      </c>
      <c r="J1013" s="11">
        <f t="shared" si="197"/>
        <v>7.2621483168287426E-2</v>
      </c>
    </row>
    <row r="1014" spans="1:10" x14ac:dyDescent="0.2">
      <c r="A1014" s="1">
        <f t="shared" si="198"/>
        <v>1.0119999999999756E-2</v>
      </c>
      <c r="B1014" s="6">
        <f t="shared" si="196"/>
        <v>4.3972110267949892E-15</v>
      </c>
      <c r="C1014" s="6">
        <f t="shared" si="194"/>
        <v>8.7944220535899767E-20</v>
      </c>
      <c r="D1014" s="9">
        <f t="shared" si="201"/>
        <v>1.2427176956523261E-35</v>
      </c>
      <c r="E1014" s="9">
        <f t="shared" si="195"/>
        <v>1.242717695652326E-32</v>
      </c>
      <c r="F1014" s="9">
        <f t="shared" si="199"/>
        <v>10.72131481043378</v>
      </c>
      <c r="G1014" s="9">
        <f t="shared" si="204"/>
        <v>10.72131481043378</v>
      </c>
      <c r="H1014" s="9">
        <f t="shared" si="200"/>
        <v>0.10626639172732825</v>
      </c>
      <c r="I1014" s="9">
        <f t="shared" si="205"/>
        <v>0.10637360487543258</v>
      </c>
      <c r="J1014" s="11">
        <f t="shared" si="197"/>
        <v>7.2694788628048013E-2</v>
      </c>
    </row>
    <row r="1015" spans="1:10" x14ac:dyDescent="0.2">
      <c r="A1015" s="1">
        <f t="shared" si="198"/>
        <v>1.0129999999999756E-2</v>
      </c>
      <c r="B1015" s="6">
        <f t="shared" si="196"/>
        <v>4.2147103926325599E-15</v>
      </c>
      <c r="C1015" s="6">
        <f t="shared" si="194"/>
        <v>8.4294207852651176E-20</v>
      </c>
      <c r="D1015" s="9">
        <f t="shared" si="201"/>
        <v>1.1417035251103387E-35</v>
      </c>
      <c r="E1015" s="9">
        <f t="shared" si="195"/>
        <v>1.1417035251103387E-32</v>
      </c>
      <c r="F1015" s="9">
        <f t="shared" si="199"/>
        <v>10.72131481043378</v>
      </c>
      <c r="G1015" s="9">
        <f t="shared" si="204"/>
        <v>10.72131481043378</v>
      </c>
      <c r="H1015" s="9">
        <f t="shared" si="200"/>
        <v>0.10637360487543258</v>
      </c>
      <c r="I1015" s="9">
        <f t="shared" si="205"/>
        <v>0.10648081802353691</v>
      </c>
      <c r="J1015" s="11">
        <f t="shared" si="197"/>
        <v>7.2768094087808585E-2</v>
      </c>
    </row>
    <row r="1016" spans="1:10" x14ac:dyDescent="0.2">
      <c r="A1016" s="1">
        <f t="shared" si="198"/>
        <v>1.0139999999999755E-2</v>
      </c>
      <c r="B1016" s="6">
        <f t="shared" si="196"/>
        <v>4.0397842144756777E-15</v>
      </c>
      <c r="C1016" s="6">
        <f t="shared" si="194"/>
        <v>8.0795684289513539E-20</v>
      </c>
      <c r="D1016" s="9">
        <f t="shared" si="201"/>
        <v>1.048900280256435E-35</v>
      </c>
      <c r="E1016" s="9">
        <f t="shared" si="195"/>
        <v>1.0489002802564349E-32</v>
      </c>
      <c r="F1016" s="9">
        <f t="shared" si="199"/>
        <v>10.72131481043378</v>
      </c>
      <c r="G1016" s="9">
        <f t="shared" si="204"/>
        <v>10.72131481043378</v>
      </c>
      <c r="H1016" s="9">
        <f t="shared" si="200"/>
        <v>0.10648081802353691</v>
      </c>
      <c r="I1016" s="9">
        <f t="shared" si="205"/>
        <v>0.10658803117164124</v>
      </c>
      <c r="J1016" s="11">
        <f t="shared" si="197"/>
        <v>7.2841399547569172E-2</v>
      </c>
    </row>
    <row r="1017" spans="1:10" x14ac:dyDescent="0.2">
      <c r="A1017" s="1">
        <f t="shared" si="198"/>
        <v>1.0149999999999755E-2</v>
      </c>
      <c r="B1017" s="6">
        <f t="shared" si="196"/>
        <v>3.8721181241905923E-15</v>
      </c>
      <c r="C1017" s="6">
        <f t="shared" si="194"/>
        <v>7.7442362483811831E-20</v>
      </c>
      <c r="D1017" s="9">
        <f t="shared" si="201"/>
        <v>9.6364053690358558E-36</v>
      </c>
      <c r="E1017" s="9">
        <f t="shared" si="195"/>
        <v>9.6364053690358551E-33</v>
      </c>
      <c r="F1017" s="9">
        <f t="shared" si="199"/>
        <v>10.72131481043378</v>
      </c>
      <c r="G1017" s="9">
        <f t="shared" si="204"/>
        <v>10.72131481043378</v>
      </c>
      <c r="H1017" s="9">
        <f t="shared" si="200"/>
        <v>0.10658803117164124</v>
      </c>
      <c r="I1017" s="9">
        <f t="shared" si="205"/>
        <v>0.10669524431974557</v>
      </c>
      <c r="J1017" s="11">
        <f t="shared" si="197"/>
        <v>7.2914705007329758E-2</v>
      </c>
    </row>
    <row r="1018" spans="1:10" x14ac:dyDescent="0.2">
      <c r="A1018" s="1">
        <f t="shared" si="198"/>
        <v>1.0159999999999754E-2</v>
      </c>
      <c r="B1018" s="6">
        <f t="shared" si="196"/>
        <v>3.7114108010918221E-15</v>
      </c>
      <c r="C1018" s="6">
        <f t="shared" si="194"/>
        <v>7.4228216021836422E-20</v>
      </c>
      <c r="D1018" s="9">
        <f t="shared" si="201"/>
        <v>8.8531112236599453E-36</v>
      </c>
      <c r="E1018" s="9">
        <f t="shared" si="195"/>
        <v>8.8531112236599456E-33</v>
      </c>
      <c r="F1018" s="9">
        <f t="shared" si="199"/>
        <v>10.72131481043378</v>
      </c>
      <c r="G1018" s="9">
        <f t="shared" si="204"/>
        <v>10.72131481043378</v>
      </c>
      <c r="H1018" s="9">
        <f t="shared" si="200"/>
        <v>0.10669524431974557</v>
      </c>
      <c r="I1018" s="9">
        <f t="shared" si="205"/>
        <v>0.1068024574678499</v>
      </c>
      <c r="J1018" s="11">
        <f t="shared" si="197"/>
        <v>7.2988010467090345E-2</v>
      </c>
    </row>
    <row r="1019" spans="1:10" x14ac:dyDescent="0.2">
      <c r="A1019" s="1">
        <f t="shared" si="198"/>
        <v>1.0169999999999754E-2</v>
      </c>
      <c r="B1019" s="6">
        <f t="shared" si="196"/>
        <v>3.5573734304245451E-15</v>
      </c>
      <c r="C1019" s="6">
        <f t="shared" si="194"/>
        <v>7.1147468608490888E-20</v>
      </c>
      <c r="D1019" s="9">
        <f t="shared" si="201"/>
        <v>8.1334870563186402E-36</v>
      </c>
      <c r="E1019" s="9">
        <f t="shared" si="195"/>
        <v>8.1334870563186399E-33</v>
      </c>
      <c r="F1019" s="9">
        <f t="shared" si="199"/>
        <v>10.72131481043378</v>
      </c>
      <c r="G1019" s="9">
        <f t="shared" si="204"/>
        <v>10.72131481043378</v>
      </c>
      <c r="H1019" s="9">
        <f t="shared" si="200"/>
        <v>0.1068024574678499</v>
      </c>
      <c r="I1019" s="9">
        <f t="shared" si="205"/>
        <v>0.10690967061595423</v>
      </c>
      <c r="J1019" s="11">
        <f t="shared" si="197"/>
        <v>7.3061315926850931E-2</v>
      </c>
    </row>
    <row r="1020" spans="1:10" x14ac:dyDescent="0.2">
      <c r="A1020" s="1">
        <f t="shared" si="198"/>
        <v>1.0179999999999753E-2</v>
      </c>
      <c r="B1020" s="6">
        <f t="shared" si="196"/>
        <v>3.4097291843219745E-15</v>
      </c>
      <c r="C1020" s="6">
        <f t="shared" si="194"/>
        <v>6.8194583686439482E-20</v>
      </c>
      <c r="D1020" s="9">
        <f t="shared" si="201"/>
        <v>7.4723574598846369E-36</v>
      </c>
      <c r="E1020" s="9">
        <f t="shared" si="195"/>
        <v>7.4723574598846372E-33</v>
      </c>
      <c r="F1020" s="9">
        <f t="shared" si="199"/>
        <v>10.72131481043378</v>
      </c>
      <c r="G1020" s="9">
        <f t="shared" si="204"/>
        <v>10.72131481043378</v>
      </c>
      <c r="H1020" s="9">
        <f t="shared" si="200"/>
        <v>0.10690967061595423</v>
      </c>
      <c r="I1020" s="9">
        <f t="shared" si="205"/>
        <v>0.10701688376405856</v>
      </c>
      <c r="J1020" s="11">
        <f t="shared" si="197"/>
        <v>7.313462138661149E-2</v>
      </c>
    </row>
    <row r="1021" spans="1:10" x14ac:dyDescent="0.2">
      <c r="A1021" s="1">
        <f t="shared" si="198"/>
        <v>1.0189999999999753E-2</v>
      </c>
      <c r="B1021" s="6">
        <f t="shared" si="196"/>
        <v>3.2682127243047116E-15</v>
      </c>
      <c r="C1021" s="6">
        <f t="shared" si="194"/>
        <v>6.5364254486094214E-20</v>
      </c>
      <c r="D1021" s="9">
        <f t="shared" si="201"/>
        <v>6.8649677096266269E-36</v>
      </c>
      <c r="E1021" s="9">
        <f t="shared" si="195"/>
        <v>6.8649677096266271E-33</v>
      </c>
      <c r="F1021" s="9">
        <f t="shared" si="199"/>
        <v>10.72131481043378</v>
      </c>
      <c r="G1021" s="9">
        <f t="shared" si="204"/>
        <v>10.72131481043378</v>
      </c>
      <c r="H1021" s="9">
        <f t="shared" si="200"/>
        <v>0.10701688376405856</v>
      </c>
      <c r="I1021" s="9">
        <f t="shared" si="205"/>
        <v>0.10712409691216289</v>
      </c>
      <c r="J1021" s="11">
        <f t="shared" si="197"/>
        <v>7.3207926846372076E-2</v>
      </c>
    </row>
    <row r="1022" spans="1:10" x14ac:dyDescent="0.2">
      <c r="A1022" s="1">
        <f t="shared" si="198"/>
        <v>1.0199999999999753E-2</v>
      </c>
      <c r="B1022" s="6">
        <f t="shared" si="196"/>
        <v>3.132569724428477E-15</v>
      </c>
      <c r="C1022" s="6">
        <f t="shared" si="194"/>
        <v>6.2651394488569535E-20</v>
      </c>
      <c r="D1022" s="9">
        <f t="shared" si="201"/>
        <v>6.3069495680876913E-36</v>
      </c>
      <c r="E1022" s="9">
        <f t="shared" si="195"/>
        <v>6.3069495680876914E-33</v>
      </c>
      <c r="F1022" s="9">
        <f t="shared" si="199"/>
        <v>10.72131481043378</v>
      </c>
      <c r="G1022" s="9">
        <f t="shared" si="204"/>
        <v>10.72131481043378</v>
      </c>
      <c r="H1022" s="9">
        <f t="shared" si="200"/>
        <v>0.10712409691216289</v>
      </c>
      <c r="I1022" s="9">
        <f t="shared" si="205"/>
        <v>0.10723131006026722</v>
      </c>
      <c r="J1022" s="11">
        <f t="shared" si="197"/>
        <v>7.3281232306132663E-2</v>
      </c>
    </row>
    <row r="1023" spans="1:10" x14ac:dyDescent="0.2">
      <c r="A1023" s="1">
        <f t="shared" si="198"/>
        <v>1.0209999999999752E-2</v>
      </c>
      <c r="B1023" s="6">
        <f t="shared" si="196"/>
        <v>3.0025564142228465E-15</v>
      </c>
      <c r="C1023" s="6">
        <f t="shared" si="194"/>
        <v>6.0051128284456925E-20</v>
      </c>
      <c r="D1023" s="9">
        <f t="shared" si="201"/>
        <v>5.7942898695097265E-36</v>
      </c>
      <c r="E1023" s="9">
        <f t="shared" si="195"/>
        <v>5.7942898695097264E-33</v>
      </c>
      <c r="F1023" s="9">
        <f t="shared" si="199"/>
        <v>10.72131481043378</v>
      </c>
      <c r="G1023" s="9">
        <f t="shared" si="204"/>
        <v>10.72131481043378</v>
      </c>
      <c r="H1023" s="9">
        <f t="shared" si="200"/>
        <v>0.10723131006026722</v>
      </c>
      <c r="I1023" s="9">
        <f t="shared" si="205"/>
        <v>0.10733852320837155</v>
      </c>
      <c r="J1023" s="11">
        <f t="shared" si="197"/>
        <v>7.3354537765893249E-2</v>
      </c>
    </row>
    <row r="1024" spans="1:10" x14ac:dyDescent="0.2">
      <c r="A1024" s="1">
        <f t="shared" si="198"/>
        <v>1.0219999999999752E-2</v>
      </c>
      <c r="B1024" s="6">
        <f t="shared" si="196"/>
        <v>2.8779391405998571E-15</v>
      </c>
      <c r="C1024" s="6">
        <f t="shared" si="194"/>
        <v>5.7558782811997129E-20</v>
      </c>
      <c r="D1024" s="9">
        <f t="shared" si="201"/>
        <v>5.3233016578699749E-36</v>
      </c>
      <c r="E1024" s="9">
        <f t="shared" si="195"/>
        <v>5.3233016578699747E-33</v>
      </c>
      <c r="F1024" s="9">
        <f t="shared" si="199"/>
        <v>10.72131481043378</v>
      </c>
      <c r="G1024" s="9">
        <f t="shared" si="204"/>
        <v>10.72131481043378</v>
      </c>
      <c r="H1024" s="9">
        <f t="shared" si="200"/>
        <v>0.10733852320837155</v>
      </c>
      <c r="I1024" s="9">
        <f t="shared" si="205"/>
        <v>0.10744573635647588</v>
      </c>
      <c r="J1024" s="11">
        <f t="shared" si="197"/>
        <v>7.3427843225653822E-2</v>
      </c>
    </row>
    <row r="1025" spans="1:10" x14ac:dyDescent="0.2">
      <c r="A1025" s="1">
        <f t="shared" si="198"/>
        <v>1.0229999999999751E-2</v>
      </c>
      <c r="B1025" s="6">
        <f t="shared" si="196"/>
        <v>2.7584939479448269E-15</v>
      </c>
      <c r="C1025" s="6">
        <f t="shared" si="194"/>
        <v>5.5169878958896527E-20</v>
      </c>
      <c r="D1025" s="9">
        <f t="shared" si="201"/>
        <v>4.8905976709582425E-36</v>
      </c>
      <c r="E1025" s="9">
        <f t="shared" si="195"/>
        <v>4.8905976709582426E-33</v>
      </c>
      <c r="F1025" s="9">
        <f t="shared" si="199"/>
        <v>10.72131481043378</v>
      </c>
      <c r="G1025" s="9">
        <f t="shared" si="204"/>
        <v>10.72131481043378</v>
      </c>
      <c r="H1025" s="9">
        <f t="shared" si="200"/>
        <v>0.10744573635647588</v>
      </c>
      <c r="I1025" s="9">
        <f t="shared" si="205"/>
        <v>0.10755294950458021</v>
      </c>
      <c r="J1025" s="11">
        <f t="shared" si="197"/>
        <v>7.3501148685414408E-2</v>
      </c>
    </row>
    <row r="1026" spans="1:10" x14ac:dyDescent="0.2">
      <c r="A1026" s="1">
        <f t="shared" si="198"/>
        <v>1.0239999999999751E-2</v>
      </c>
      <c r="B1026" s="6">
        <f t="shared" si="196"/>
        <v>2.6440061756351845E-15</v>
      </c>
      <c r="C1026" s="6">
        <f t="shared" ref="C1026:C1089" si="206">4*3.1415*0.0000001*B1026/(2*3.1415*(($L$25/2000)+($L$23/2000)))</f>
        <v>5.2880123512703682E-20</v>
      </c>
      <c r="D1026" s="9">
        <f t="shared" si="201"/>
        <v>4.4930659797988106E-36</v>
      </c>
      <c r="E1026" s="9">
        <f t="shared" ref="E1026:E1089" si="207">D1026/($L$21/1000)</f>
        <v>4.4930659797988104E-33</v>
      </c>
      <c r="F1026" s="9">
        <f t="shared" si="199"/>
        <v>10.72131481043378</v>
      </c>
      <c r="G1026" s="9">
        <f t="shared" si="204"/>
        <v>10.72131481043378</v>
      </c>
      <c r="H1026" s="9">
        <f t="shared" si="200"/>
        <v>0.10755294950458021</v>
      </c>
      <c r="I1026" s="9">
        <f t="shared" si="205"/>
        <v>0.10766016265268454</v>
      </c>
      <c r="J1026" s="11">
        <f t="shared" si="197"/>
        <v>7.3574454145174994E-2</v>
      </c>
    </row>
    <row r="1027" spans="1:10" x14ac:dyDescent="0.2">
      <c r="A1027" s="1">
        <f t="shared" si="198"/>
        <v>1.0249999999999751E-2</v>
      </c>
      <c r="B1027" s="6">
        <f t="shared" ref="B1027:B1090" si="208">IF($L$16&gt;0,($L$9/($L$16*($L$3/1000000000)))*0.5*(EXP(($L$16-$L$14)*A1027)-EXP(-($L$16+$L$14)*A1027)),($L$9/($L$18*($L$3/1000000000)))*EXP(-$L$14*A1027)*SIN($L$18*A1027))</f>
        <v>2.534270072263638E-15</v>
      </c>
      <c r="C1027" s="6">
        <f t="shared" si="206"/>
        <v>5.068540144527275E-20</v>
      </c>
      <c r="D1027" s="9">
        <f t="shared" si="201"/>
        <v>4.1278476082187485E-36</v>
      </c>
      <c r="E1027" s="9">
        <f t="shared" si="207"/>
        <v>4.1278476082187482E-33</v>
      </c>
      <c r="F1027" s="9">
        <f t="shared" si="199"/>
        <v>10.72131481043378</v>
      </c>
      <c r="G1027" s="9">
        <f t="shared" si="204"/>
        <v>10.72131481043378</v>
      </c>
      <c r="H1027" s="9">
        <f t="shared" si="200"/>
        <v>0.10766016265268454</v>
      </c>
      <c r="I1027" s="9">
        <f t="shared" si="205"/>
        <v>0.10776737580078886</v>
      </c>
      <c r="J1027" s="11">
        <f t="shared" si="197"/>
        <v>7.3647759604935581E-2</v>
      </c>
    </row>
    <row r="1028" spans="1:10" x14ac:dyDescent="0.2">
      <c r="A1028" s="1">
        <f t="shared" si="198"/>
        <v>1.025999999999975E-2</v>
      </c>
      <c r="B1028" s="6">
        <f t="shared" si="208"/>
        <v>2.4290884258726333E-15</v>
      </c>
      <c r="C1028" s="6">
        <f t="shared" si="206"/>
        <v>4.8581768517452658E-20</v>
      </c>
      <c r="D1028" s="9">
        <f t="shared" si="201"/>
        <v>3.792315971607534E-36</v>
      </c>
      <c r="E1028" s="9">
        <f t="shared" si="207"/>
        <v>3.7923159716075341E-33</v>
      </c>
      <c r="F1028" s="9">
        <f t="shared" si="199"/>
        <v>10.72131481043378</v>
      </c>
      <c r="G1028" s="9">
        <f t="shared" si="204"/>
        <v>10.72131481043378</v>
      </c>
      <c r="H1028" s="9">
        <f t="shared" si="200"/>
        <v>0.10776737580078886</v>
      </c>
      <c r="I1028" s="9">
        <f t="shared" si="205"/>
        <v>0.10787458894889319</v>
      </c>
      <c r="J1028" s="11">
        <f t="shared" si="197"/>
        <v>7.3721065064696167E-2</v>
      </c>
    </row>
    <row r="1029" spans="1:10" x14ac:dyDescent="0.2">
      <c r="A1029" s="1">
        <f t="shared" si="198"/>
        <v>1.026999999999975E-2</v>
      </c>
      <c r="B1029" s="6">
        <f t="shared" si="208"/>
        <v>2.3282722095352768E-15</v>
      </c>
      <c r="C1029" s="6">
        <f t="shared" si="206"/>
        <v>4.6565444190705523E-20</v>
      </c>
      <c r="D1029" s="9">
        <f t="shared" si="201"/>
        <v>3.4840579869942381E-36</v>
      </c>
      <c r="E1029" s="9">
        <f t="shared" si="207"/>
        <v>3.4840579869942383E-33</v>
      </c>
      <c r="F1029" s="9">
        <f t="shared" si="199"/>
        <v>10.72131481043378</v>
      </c>
      <c r="G1029" s="9">
        <f t="shared" si="204"/>
        <v>10.72131481043378</v>
      </c>
      <c r="H1029" s="9">
        <f t="shared" si="200"/>
        <v>0.10787458894889319</v>
      </c>
      <c r="I1029" s="9">
        <f t="shared" si="205"/>
        <v>0.10798180209699752</v>
      </c>
      <c r="J1029" s="11">
        <f t="shared" si="197"/>
        <v>7.379437052445674E-2</v>
      </c>
    </row>
    <row r="1030" spans="1:10" x14ac:dyDescent="0.2">
      <c r="A1030" s="1">
        <f t="shared" si="198"/>
        <v>1.0279999999999749E-2</v>
      </c>
      <c r="B1030" s="6">
        <f t="shared" si="208"/>
        <v>2.2316402416461386E-15</v>
      </c>
      <c r="C1030" s="6">
        <f t="shared" si="206"/>
        <v>4.4632804832922764E-20</v>
      </c>
      <c r="D1030" s="9">
        <f t="shared" si="201"/>
        <v>3.2008567185905346E-36</v>
      </c>
      <c r="E1030" s="9">
        <f t="shared" si="207"/>
        <v>3.2008567185905343E-33</v>
      </c>
      <c r="F1030" s="9">
        <f t="shared" si="199"/>
        <v>10.72131481043378</v>
      </c>
      <c r="G1030" s="9">
        <f t="shared" si="204"/>
        <v>10.72131481043378</v>
      </c>
      <c r="H1030" s="9">
        <f t="shared" si="200"/>
        <v>0.10798180209699752</v>
      </c>
      <c r="I1030" s="9">
        <f t="shared" si="205"/>
        <v>0.10808901524510185</v>
      </c>
      <c r="J1030" s="11">
        <f t="shared" ref="J1030:J1093" si="209">(4*0.0000001*LN(1+(2*$L$23/$L$25))*$L$9*$L$9/(($L$21/1000)*4*$L$16*$L$16*($L$3/1000000000)*($L$3/1000000000)))*((0.25*EXP(2*($L$16-$L$14)*A1030)/(($L$16-$L$14)*($L$16-$L$14)))+(0.25*EXP(-2*($L$16+$L$14)*A1030)/(($L$16+$L$14)*($L$16+$L$14)))-(0.5*EXP(-2*$L$14*A1030)/($L$14*$L$14))+((0.5/($L$16+$L$14))-(0.5/($L$16-$L$14))-(1/$L$14))*A1030+(0.5/($L$14*$L$14))-(0.25/(($L$16-$L$14)*($L$16-$L$14)))-(0.25/(($L$16+$L$14)*($L$16+$L$14))))</f>
        <v>7.3867675984217326E-2</v>
      </c>
    </row>
    <row r="1031" spans="1:10" x14ac:dyDescent="0.2">
      <c r="A1031" s="1">
        <f t="shared" si="198"/>
        <v>1.0289999999999749E-2</v>
      </c>
      <c r="B1031" s="6">
        <f t="shared" si="208"/>
        <v>2.1390188603112364E-15</v>
      </c>
      <c r="C1031" s="6">
        <f t="shared" si="206"/>
        <v>4.2780377206224721E-20</v>
      </c>
      <c r="D1031" s="9">
        <f t="shared" si="201"/>
        <v>2.9406754339887681E-36</v>
      </c>
      <c r="E1031" s="9">
        <f t="shared" si="207"/>
        <v>2.940675433988768E-33</v>
      </c>
      <c r="F1031" s="9">
        <f t="shared" si="199"/>
        <v>10.72131481043378</v>
      </c>
      <c r="G1031" s="9">
        <f t="shared" si="204"/>
        <v>10.72131481043378</v>
      </c>
      <c r="H1031" s="9">
        <f t="shared" si="200"/>
        <v>0.10808901524510185</v>
      </c>
      <c r="I1031" s="9">
        <f t="shared" si="205"/>
        <v>0.10819622839320618</v>
      </c>
      <c r="J1031" s="11">
        <f t="shared" si="209"/>
        <v>7.3940981443977913E-2</v>
      </c>
    </row>
    <row r="1032" spans="1:10" x14ac:dyDescent="0.2">
      <c r="A1032" s="1">
        <f t="shared" si="198"/>
        <v>1.0299999999999749E-2</v>
      </c>
      <c r="B1032" s="6">
        <f t="shared" si="208"/>
        <v>2.0502416112519097E-15</v>
      </c>
      <c r="C1032" s="6">
        <f t="shared" si="206"/>
        <v>4.1004832225038186E-20</v>
      </c>
      <c r="D1032" s="9">
        <f t="shared" si="201"/>
        <v>2.7016429563497937E-36</v>
      </c>
      <c r="E1032" s="9">
        <f t="shared" si="207"/>
        <v>2.7016429563497936E-33</v>
      </c>
      <c r="F1032" s="9">
        <f t="shared" si="199"/>
        <v>10.72131481043378</v>
      </c>
      <c r="G1032" s="9">
        <f t="shared" si="204"/>
        <v>10.72131481043378</v>
      </c>
      <c r="H1032" s="9">
        <f t="shared" si="200"/>
        <v>0.10819622839320618</v>
      </c>
      <c r="I1032" s="9">
        <f t="shared" si="205"/>
        <v>0.10830344154131051</v>
      </c>
      <c r="J1032" s="11">
        <f t="shared" si="209"/>
        <v>7.4014286903738499E-2</v>
      </c>
    </row>
    <row r="1033" spans="1:10" x14ac:dyDescent="0.2">
      <c r="A1033" s="1">
        <f t="shared" si="198"/>
        <v>1.0309999999999748E-2</v>
      </c>
      <c r="B1033" s="6">
        <f t="shared" si="208"/>
        <v>1.9651489486620049E-15</v>
      </c>
      <c r="C1033" s="6">
        <f t="shared" si="206"/>
        <v>3.930297897324009E-20</v>
      </c>
      <c r="D1033" s="9">
        <f t="shared" si="201"/>
        <v>2.482040207237072E-36</v>
      </c>
      <c r="E1033" s="9">
        <f t="shared" si="207"/>
        <v>2.4820402072370718E-33</v>
      </c>
      <c r="F1033" s="9">
        <f t="shared" si="199"/>
        <v>10.72131481043378</v>
      </c>
      <c r="G1033" s="9">
        <f t="shared" si="204"/>
        <v>10.72131481043378</v>
      </c>
      <c r="H1033" s="9">
        <f t="shared" si="200"/>
        <v>0.10830344154131051</v>
      </c>
      <c r="I1033" s="9">
        <f t="shared" si="205"/>
        <v>0.10841065468941484</v>
      </c>
      <c r="J1033" s="11">
        <f t="shared" si="209"/>
        <v>7.4087592363499086E-2</v>
      </c>
    </row>
    <row r="1034" spans="1:10" x14ac:dyDescent="0.2">
      <c r="A1034" s="1">
        <f t="shared" si="198"/>
        <v>1.0319999999999748E-2</v>
      </c>
      <c r="B1034" s="6">
        <f t="shared" si="208"/>
        <v>1.8835879484805086E-15</v>
      </c>
      <c r="C1034" s="6">
        <f t="shared" si="206"/>
        <v>3.7671758969610163E-20</v>
      </c>
      <c r="D1034" s="9">
        <f t="shared" si="201"/>
        <v>2.2802878433147532E-36</v>
      </c>
      <c r="E1034" s="9">
        <f t="shared" si="207"/>
        <v>2.2802878433147531E-33</v>
      </c>
      <c r="F1034" s="9">
        <f t="shared" si="199"/>
        <v>10.72131481043378</v>
      </c>
      <c r="G1034" s="9">
        <f t="shared" si="204"/>
        <v>10.72131481043378</v>
      </c>
      <c r="H1034" s="9">
        <f t="shared" si="200"/>
        <v>0.10841065468941484</v>
      </c>
      <c r="I1034" s="9">
        <f t="shared" si="205"/>
        <v>0.10851786783751917</v>
      </c>
      <c r="J1034" s="11">
        <f t="shared" si="209"/>
        <v>7.4160897823259658E-2</v>
      </c>
    </row>
    <row r="1035" spans="1:10" x14ac:dyDescent="0.2">
      <c r="A1035" s="1">
        <f t="shared" si="198"/>
        <v>1.0329999999999747E-2</v>
      </c>
      <c r="B1035" s="6">
        <f t="shared" si="208"/>
        <v>1.8054120335645133E-15</v>
      </c>
      <c r="C1035" s="6">
        <f t="shared" si="206"/>
        <v>3.6108240671290259E-20</v>
      </c>
      <c r="D1035" s="9">
        <f t="shared" si="201"/>
        <v>2.0949348979955781E-36</v>
      </c>
      <c r="E1035" s="9">
        <f t="shared" si="207"/>
        <v>2.0949348979955781E-33</v>
      </c>
      <c r="F1035" s="9">
        <f t="shared" si="199"/>
        <v>10.72131481043378</v>
      </c>
      <c r="G1035" s="9">
        <f t="shared" si="204"/>
        <v>10.72131481043378</v>
      </c>
      <c r="H1035" s="9">
        <f t="shared" si="200"/>
        <v>0.10851786783751917</v>
      </c>
      <c r="I1035" s="9">
        <f t="shared" si="205"/>
        <v>0.1086250809856235</v>
      </c>
      <c r="J1035" s="11">
        <f t="shared" si="209"/>
        <v>7.4234203283020245E-2</v>
      </c>
    </row>
    <row r="1036" spans="1:10" x14ac:dyDescent="0.2">
      <c r="A1036" s="1">
        <f t="shared" si="198"/>
        <v>1.0339999999999747E-2</v>
      </c>
      <c r="B1036" s="6">
        <f t="shared" si="208"/>
        <v>1.7304807102684012E-15</v>
      </c>
      <c r="C1036" s="6">
        <f t="shared" si="206"/>
        <v>3.4609614205368015E-20</v>
      </c>
      <c r="D1036" s="9">
        <f t="shared" si="201"/>
        <v>1.9246483463508753E-36</v>
      </c>
      <c r="E1036" s="9">
        <f t="shared" si="207"/>
        <v>1.9246483463508753E-33</v>
      </c>
      <c r="F1036" s="9">
        <f t="shared" si="199"/>
        <v>10.72131481043378</v>
      </c>
      <c r="G1036" s="9">
        <f>F1036+E1036*(A1036-A1035)</f>
        <v>10.72131481043378</v>
      </c>
      <c r="H1036" s="9">
        <f t="shared" si="200"/>
        <v>0.1086250809856235</v>
      </c>
      <c r="I1036" s="9">
        <f>H1036+0.5*(F1036+G1036)*(A1036-A1035)</f>
        <v>0.10873229413372783</v>
      </c>
      <c r="J1036" s="11">
        <f t="shared" si="209"/>
        <v>7.4307508742780831E-2</v>
      </c>
    </row>
    <row r="1037" spans="1:10" x14ac:dyDescent="0.2">
      <c r="A1037" s="1">
        <f t="shared" si="198"/>
        <v>1.0349999999999747E-2</v>
      </c>
      <c r="B1037" s="6">
        <f t="shared" si="208"/>
        <v>1.6586593159561017E-15</v>
      </c>
      <c r="C1037" s="6">
        <f t="shared" si="206"/>
        <v>3.3173186319122025E-20</v>
      </c>
      <c r="D1037" s="9">
        <f t="shared" si="201"/>
        <v>1.7682035182360005E-36</v>
      </c>
      <c r="E1037" s="9">
        <f t="shared" si="207"/>
        <v>1.7682035182360003E-33</v>
      </c>
      <c r="F1037" s="9">
        <f t="shared" si="199"/>
        <v>10.72131481043378</v>
      </c>
      <c r="G1037" s="9">
        <f t="shared" ref="G1037:G1062" si="210">F1037+E1037*(A1037-A1036)</f>
        <v>10.72131481043378</v>
      </c>
      <c r="H1037" s="9">
        <f t="shared" si="200"/>
        <v>0.10873229413372783</v>
      </c>
      <c r="I1037" s="9">
        <f t="shared" ref="I1037:I1062" si="211">H1037+0.5*(F1037+G1037)*(A1037-A1036)</f>
        <v>0.10883950728183216</v>
      </c>
      <c r="J1037" s="11">
        <f t="shared" si="209"/>
        <v>7.4380814202541418E-2</v>
      </c>
    </row>
    <row r="1038" spans="1:10" x14ac:dyDescent="0.2">
      <c r="A1038" s="1">
        <f t="shared" si="198"/>
        <v>1.0359999999999746E-2</v>
      </c>
      <c r="B1038" s="6">
        <f t="shared" si="208"/>
        <v>1.5898187769924547E-15</v>
      </c>
      <c r="C1038" s="6">
        <f t="shared" si="206"/>
        <v>3.179637553984909E-20</v>
      </c>
      <c r="D1038" s="9">
        <f t="shared" si="201"/>
        <v>1.6244752906836407E-36</v>
      </c>
      <c r="E1038" s="9">
        <f t="shared" si="207"/>
        <v>1.6244752906836408E-33</v>
      </c>
      <c r="F1038" s="9">
        <f t="shared" si="199"/>
        <v>10.72131481043378</v>
      </c>
      <c r="G1038" s="9">
        <f t="shared" si="210"/>
        <v>10.72131481043378</v>
      </c>
      <c r="H1038" s="9">
        <f t="shared" si="200"/>
        <v>0.10883950728183216</v>
      </c>
      <c r="I1038" s="9">
        <f t="shared" si="211"/>
        <v>0.10894672042993649</v>
      </c>
      <c r="J1038" s="11">
        <f t="shared" si="209"/>
        <v>7.4454119662301976E-2</v>
      </c>
    </row>
    <row r="1039" spans="1:10" x14ac:dyDescent="0.2">
      <c r="A1039" s="1">
        <f t="shared" si="198"/>
        <v>1.0369999999999746E-2</v>
      </c>
      <c r="B1039" s="6">
        <f t="shared" si="208"/>
        <v>1.5238353767789022E-15</v>
      </c>
      <c r="C1039" s="6">
        <f t="shared" si="206"/>
        <v>3.0476707535578039E-20</v>
      </c>
      <c r="D1039" s="9">
        <f t="shared" si="201"/>
        <v>1.4924299962225969E-36</v>
      </c>
      <c r="E1039" s="9">
        <f t="shared" si="207"/>
        <v>1.4924299962225968E-33</v>
      </c>
      <c r="F1039" s="9">
        <f t="shared" si="199"/>
        <v>10.72131481043378</v>
      </c>
      <c r="G1039" s="9">
        <f t="shared" si="210"/>
        <v>10.72131481043378</v>
      </c>
      <c r="H1039" s="9">
        <f t="shared" si="200"/>
        <v>0.10894672042993649</v>
      </c>
      <c r="I1039" s="9">
        <f t="shared" si="211"/>
        <v>0.10905393357804082</v>
      </c>
      <c r="J1039" s="11">
        <f t="shared" si="209"/>
        <v>7.4527425122062563E-2</v>
      </c>
    </row>
    <row r="1040" spans="1:10" x14ac:dyDescent="0.2">
      <c r="A1040" s="1">
        <f t="shared" si="198"/>
        <v>1.0379999999999745E-2</v>
      </c>
      <c r="B1040" s="6">
        <f t="shared" si="208"/>
        <v>1.4605905334164507E-15</v>
      </c>
      <c r="C1040" s="6">
        <f t="shared" si="206"/>
        <v>2.9211810668329009E-20</v>
      </c>
      <c r="D1040" s="9">
        <f t="shared" si="201"/>
        <v>1.3711179889277532E-36</v>
      </c>
      <c r="E1040" s="9">
        <f t="shared" si="207"/>
        <v>1.3711179889277531E-33</v>
      </c>
      <c r="F1040" s="9">
        <f t="shared" si="199"/>
        <v>10.72131481043378</v>
      </c>
      <c r="G1040" s="9">
        <f t="shared" si="210"/>
        <v>10.72131481043378</v>
      </c>
      <c r="H1040" s="9">
        <f t="shared" si="200"/>
        <v>0.10905393357804082</v>
      </c>
      <c r="I1040" s="9">
        <f t="shared" si="211"/>
        <v>0.10916114672614514</v>
      </c>
      <c r="J1040" s="11">
        <f t="shared" si="209"/>
        <v>7.4600730581823149E-2</v>
      </c>
    </row>
    <row r="1041" spans="1:10" x14ac:dyDescent="0.2">
      <c r="A1041" s="1">
        <f t="shared" si="198"/>
        <v>1.0389999999999745E-2</v>
      </c>
      <c r="B1041" s="6">
        <f t="shared" si="208"/>
        <v>1.3999705865965616E-15</v>
      </c>
      <c r="C1041" s="6">
        <f t="shared" si="206"/>
        <v>2.7999411731931229E-20</v>
      </c>
      <c r="D1041" s="9">
        <f t="shared" si="201"/>
        <v>1.2596668147380819E-36</v>
      </c>
      <c r="E1041" s="9">
        <f t="shared" si="207"/>
        <v>1.2596668147380818E-33</v>
      </c>
      <c r="F1041" s="9">
        <f t="shared" si="199"/>
        <v>10.72131481043378</v>
      </c>
      <c r="G1041" s="9">
        <f t="shared" si="210"/>
        <v>10.72131481043378</v>
      </c>
      <c r="H1041" s="9">
        <f t="shared" si="200"/>
        <v>0.10916114672614514</v>
      </c>
      <c r="I1041" s="9">
        <f t="shared" si="211"/>
        <v>0.10926835987424947</v>
      </c>
      <c r="J1041" s="11">
        <f t="shared" si="209"/>
        <v>7.4674036041583736E-2</v>
      </c>
    </row>
    <row r="1042" spans="1:10" x14ac:dyDescent="0.2">
      <c r="A1042" s="1">
        <f t="shared" si="198"/>
        <v>1.0399999999999745E-2</v>
      </c>
      <c r="B1042" s="6">
        <f t="shared" si="208"/>
        <v>1.3418665933367961E-15</v>
      </c>
      <c r="C1042" s="6">
        <f t="shared" si="206"/>
        <v>2.6837331866735919E-20</v>
      </c>
      <c r="D1042" s="9">
        <f t="shared" si="201"/>
        <v>1.1572749369244629E-36</v>
      </c>
      <c r="E1042" s="9">
        <f t="shared" si="207"/>
        <v>1.1572749369244628E-33</v>
      </c>
      <c r="F1042" s="9">
        <f t="shared" si="199"/>
        <v>10.72131481043378</v>
      </c>
      <c r="G1042" s="9">
        <f t="shared" si="210"/>
        <v>10.72131481043378</v>
      </c>
      <c r="H1042" s="9">
        <f t="shared" si="200"/>
        <v>0.10926835987424947</v>
      </c>
      <c r="I1042" s="9">
        <f t="shared" si="211"/>
        <v>0.1093755730223538</v>
      </c>
      <c r="J1042" s="11">
        <f t="shared" si="209"/>
        <v>7.4747341501344322E-2</v>
      </c>
    </row>
    <row r="1043" spans="1:10" x14ac:dyDescent="0.2">
      <c r="A1043" s="1">
        <f t="shared" si="198"/>
        <v>1.0409999999999744E-2</v>
      </c>
      <c r="B1043" s="6">
        <f t="shared" si="208"/>
        <v>1.2861741321942527E-15</v>
      </c>
      <c r="C1043" s="6">
        <f t="shared" si="206"/>
        <v>2.5723482643885052E-20</v>
      </c>
      <c r="D1043" s="9">
        <f t="shared" si="201"/>
        <v>1.0632059715822648E-36</v>
      </c>
      <c r="E1043" s="9">
        <f t="shared" si="207"/>
        <v>1.0632059715822647E-33</v>
      </c>
      <c r="F1043" s="9">
        <f t="shared" si="199"/>
        <v>10.72131481043378</v>
      </c>
      <c r="G1043" s="9">
        <f t="shared" si="210"/>
        <v>10.72131481043378</v>
      </c>
      <c r="H1043" s="9">
        <f t="shared" si="200"/>
        <v>0.1093755730223538</v>
      </c>
      <c r="I1043" s="9">
        <f t="shared" si="211"/>
        <v>0.10948278617045813</v>
      </c>
      <c r="J1043" s="11">
        <f t="shared" si="209"/>
        <v>7.4820646961104895E-2</v>
      </c>
    </row>
    <row r="1044" spans="1:10" x14ac:dyDescent="0.2">
      <c r="A1044" s="1">
        <f t="shared" ref="A1044:A1107" si="212">A1043+0.00001</f>
        <v>1.0419999999999744E-2</v>
      </c>
      <c r="B1044" s="6">
        <f t="shared" si="208"/>
        <v>1.2327931156047781E-15</v>
      </c>
      <c r="C1044" s="6">
        <f t="shared" si="206"/>
        <v>2.4655862312095558E-20</v>
      </c>
      <c r="D1044" s="9">
        <f t="shared" si="201"/>
        <v>9.7678339169110549E-37</v>
      </c>
      <c r="E1044" s="9">
        <f t="shared" si="207"/>
        <v>9.7678339169110542E-34</v>
      </c>
      <c r="F1044" s="9">
        <f t="shared" ref="F1044:F1107" si="213">G1043</f>
        <v>10.72131481043378</v>
      </c>
      <c r="G1044" s="9">
        <f t="shared" si="210"/>
        <v>10.72131481043378</v>
      </c>
      <c r="H1044" s="9">
        <f t="shared" ref="H1044:H1107" si="214">I1043</f>
        <v>0.10948278617045813</v>
      </c>
      <c r="I1044" s="9">
        <f t="shared" si="211"/>
        <v>0.10958999931856246</v>
      </c>
      <c r="J1044" s="11">
        <f t="shared" si="209"/>
        <v>7.4893952420865481E-2</v>
      </c>
    </row>
    <row r="1045" spans="1:10" x14ac:dyDescent="0.2">
      <c r="A1045" s="1">
        <f t="shared" si="212"/>
        <v>1.0429999999999743E-2</v>
      </c>
      <c r="B1045" s="6">
        <f t="shared" si="208"/>
        <v>1.1816276100108903E-15</v>
      </c>
      <c r="C1045" s="6">
        <f t="shared" si="206"/>
        <v>2.3632552200217801E-20</v>
      </c>
      <c r="D1045" s="9">
        <f t="shared" si="201"/>
        <v>8.9738566165468875E-37</v>
      </c>
      <c r="E1045" s="9">
        <f t="shared" si="207"/>
        <v>8.9738566165468874E-34</v>
      </c>
      <c r="F1045" s="9">
        <f t="shared" si="213"/>
        <v>10.72131481043378</v>
      </c>
      <c r="G1045" s="9">
        <f t="shared" si="210"/>
        <v>10.72131481043378</v>
      </c>
      <c r="H1045" s="9">
        <f t="shared" si="214"/>
        <v>0.10958999931856246</v>
      </c>
      <c r="I1045" s="9">
        <f t="shared" si="211"/>
        <v>0.10969721246666679</v>
      </c>
      <c r="J1045" s="11">
        <f t="shared" si="209"/>
        <v>7.4967257880626068E-2</v>
      </c>
    </row>
    <row r="1046" spans="1:10" x14ac:dyDescent="0.2">
      <c r="A1046" s="1">
        <f t="shared" si="212"/>
        <v>1.0439999999999743E-2</v>
      </c>
      <c r="B1046" s="6">
        <f t="shared" si="208"/>
        <v>1.1325856634550519E-15</v>
      </c>
      <c r="C1046" s="6">
        <f t="shared" si="206"/>
        <v>2.2651713269101034E-20</v>
      </c>
      <c r="D1046" s="9">
        <f t="shared" si="201"/>
        <v>8.2444176732900474E-37</v>
      </c>
      <c r="E1046" s="9">
        <f t="shared" si="207"/>
        <v>8.2444176732900475E-34</v>
      </c>
      <c r="F1046" s="9">
        <f t="shared" si="213"/>
        <v>10.72131481043378</v>
      </c>
      <c r="G1046" s="9">
        <f t="shared" si="210"/>
        <v>10.72131481043378</v>
      </c>
      <c r="H1046" s="9">
        <f t="shared" si="214"/>
        <v>0.10969721246666679</v>
      </c>
      <c r="I1046" s="9">
        <f t="shared" si="211"/>
        <v>0.10980442561477112</v>
      </c>
      <c r="J1046" s="11">
        <f t="shared" si="209"/>
        <v>7.5040563340386654E-2</v>
      </c>
    </row>
    <row r="1047" spans="1:10" x14ac:dyDescent="0.2">
      <c r="A1047" s="1">
        <f t="shared" si="212"/>
        <v>1.0449999999999742E-2</v>
      </c>
      <c r="B1047" s="6">
        <f t="shared" si="208"/>
        <v>1.0855791403283966E-15</v>
      </c>
      <c r="C1047" s="6">
        <f t="shared" si="206"/>
        <v>2.171158280656793E-20</v>
      </c>
      <c r="D1047" s="9">
        <f t="shared" ref="D1047:D1110" si="215">4*0.0000001*B1047*B1047*(LN(1+(2*$L$23/$L$25))+LN(1+($L$23/(1.5*$L$25+$L$27))))</f>
        <v>7.5742710939159293E-37</v>
      </c>
      <c r="E1047" s="9">
        <f t="shared" si="207"/>
        <v>7.5742710939159294E-34</v>
      </c>
      <c r="F1047" s="9">
        <f t="shared" si="213"/>
        <v>10.72131481043378</v>
      </c>
      <c r="G1047" s="9">
        <f t="shared" si="210"/>
        <v>10.72131481043378</v>
      </c>
      <c r="H1047" s="9">
        <f t="shared" si="214"/>
        <v>0.10980442561477112</v>
      </c>
      <c r="I1047" s="9">
        <f t="shared" si="211"/>
        <v>0.10991163876287545</v>
      </c>
      <c r="J1047" s="11">
        <f t="shared" si="209"/>
        <v>7.511386880014724E-2</v>
      </c>
    </row>
    <row r="1048" spans="1:10" x14ac:dyDescent="0.2">
      <c r="A1048" s="1">
        <f t="shared" si="212"/>
        <v>1.0459999999999742E-2</v>
      </c>
      <c r="B1048" s="6">
        <f t="shared" si="208"/>
        <v>1.0405235629780777E-15</v>
      </c>
      <c r="C1048" s="6">
        <f t="shared" si="206"/>
        <v>2.0810471259561549E-20</v>
      </c>
      <c r="D1048" s="9">
        <f t="shared" si="215"/>
        <v>6.9585973051795031E-37</v>
      </c>
      <c r="E1048" s="9">
        <f t="shared" si="207"/>
        <v>6.9585973051795031E-34</v>
      </c>
      <c r="F1048" s="9">
        <f t="shared" si="213"/>
        <v>10.72131481043378</v>
      </c>
      <c r="G1048" s="9">
        <f t="shared" si="210"/>
        <v>10.72131481043378</v>
      </c>
      <c r="H1048" s="9">
        <f t="shared" si="214"/>
        <v>0.10991163876287545</v>
      </c>
      <c r="I1048" s="9">
        <f t="shared" si="211"/>
        <v>0.11001885191097978</v>
      </c>
      <c r="J1048" s="11">
        <f t="shared" si="209"/>
        <v>7.5187174259907813E-2</v>
      </c>
    </row>
    <row r="1049" spans="1:10" x14ac:dyDescent="0.2">
      <c r="A1049" s="1">
        <f t="shared" si="212"/>
        <v>1.0469999999999742E-2</v>
      </c>
      <c r="B1049" s="6">
        <f t="shared" si="208"/>
        <v>9.9733795988845519E-16</v>
      </c>
      <c r="C1049" s="6">
        <f t="shared" si="206"/>
        <v>1.9946759197769099E-20</v>
      </c>
      <c r="D1049" s="9">
        <f t="shared" si="215"/>
        <v>6.3929684923142045E-37</v>
      </c>
      <c r="E1049" s="9">
        <f t="shared" si="207"/>
        <v>6.3929684923142045E-34</v>
      </c>
      <c r="F1049" s="9">
        <f t="shared" si="213"/>
        <v>10.72131481043378</v>
      </c>
      <c r="G1049" s="9">
        <f t="shared" si="210"/>
        <v>10.72131481043378</v>
      </c>
      <c r="H1049" s="9">
        <f t="shared" si="214"/>
        <v>0.11001885191097978</v>
      </c>
      <c r="I1049" s="9">
        <f t="shared" si="211"/>
        <v>0.11012606505908411</v>
      </c>
      <c r="J1049" s="11">
        <f t="shared" si="209"/>
        <v>7.5260479719668399E-2</v>
      </c>
    </row>
    <row r="1050" spans="1:10" x14ac:dyDescent="0.2">
      <c r="A1050" s="1">
        <f t="shared" si="212"/>
        <v>1.0479999999999741E-2</v>
      </c>
      <c r="B1050" s="6">
        <f t="shared" si="208"/>
        <v>9.5594472016337136E-16</v>
      </c>
      <c r="C1050" s="6">
        <f t="shared" si="206"/>
        <v>1.9118894403267422E-20</v>
      </c>
      <c r="D1050" s="9">
        <f t="shared" si="215"/>
        <v>5.8733167549876522E-37</v>
      </c>
      <c r="E1050" s="9">
        <f t="shared" si="207"/>
        <v>5.8733167549876519E-34</v>
      </c>
      <c r="F1050" s="9">
        <f t="shared" si="213"/>
        <v>10.72131481043378</v>
      </c>
      <c r="G1050" s="9">
        <f t="shared" si="210"/>
        <v>10.72131481043378</v>
      </c>
      <c r="H1050" s="9">
        <f t="shared" si="214"/>
        <v>0.11012606505908411</v>
      </c>
      <c r="I1050" s="9">
        <f t="shared" si="211"/>
        <v>0.11023327820718844</v>
      </c>
      <c r="J1050" s="11">
        <f t="shared" si="209"/>
        <v>7.5333785179428986E-2</v>
      </c>
    </row>
    <row r="1051" spans="1:10" x14ac:dyDescent="0.2">
      <c r="A1051" s="1">
        <f t="shared" si="212"/>
        <v>1.0489999999999741E-2</v>
      </c>
      <c r="B1051" s="6">
        <f t="shared" si="208"/>
        <v>9.1626945404788521E-16</v>
      </c>
      <c r="C1051" s="6">
        <f t="shared" si="206"/>
        <v>1.8325389080957699E-20</v>
      </c>
      <c r="D1051" s="9">
        <f t="shared" si="215"/>
        <v>5.3959048516961274E-37</v>
      </c>
      <c r="E1051" s="9">
        <f t="shared" si="207"/>
        <v>5.395904851696127E-34</v>
      </c>
      <c r="F1051" s="9">
        <f t="shared" si="213"/>
        <v>10.72131481043378</v>
      </c>
      <c r="G1051" s="9">
        <f t="shared" si="210"/>
        <v>10.72131481043378</v>
      </c>
      <c r="H1051" s="9">
        <f t="shared" si="214"/>
        <v>0.11023327820718844</v>
      </c>
      <c r="I1051" s="9">
        <f t="shared" si="211"/>
        <v>0.11034049135529277</v>
      </c>
      <c r="J1051" s="11">
        <f t="shared" si="209"/>
        <v>7.5407090639189572E-2</v>
      </c>
    </row>
    <row r="1052" spans="1:10" x14ac:dyDescent="0.2">
      <c r="A1052" s="1">
        <f t="shared" si="212"/>
        <v>1.049999999999974E-2</v>
      </c>
      <c r="B1052" s="6">
        <f t="shared" si="208"/>
        <v>8.7824085923894259E-16</v>
      </c>
      <c r="C1052" s="6">
        <f t="shared" si="206"/>
        <v>1.7564817184778848E-20</v>
      </c>
      <c r="D1052" s="9">
        <f t="shared" si="215"/>
        <v>4.9572993221985751E-37</v>
      </c>
      <c r="E1052" s="9">
        <f t="shared" si="207"/>
        <v>4.9572993221985749E-34</v>
      </c>
      <c r="F1052" s="9">
        <f t="shared" si="213"/>
        <v>10.72131481043378</v>
      </c>
      <c r="G1052" s="9">
        <f t="shared" si="210"/>
        <v>10.72131481043378</v>
      </c>
      <c r="H1052" s="9">
        <f t="shared" si="214"/>
        <v>0.11034049135529277</v>
      </c>
      <c r="I1052" s="9">
        <f t="shared" si="211"/>
        <v>0.1104477045033971</v>
      </c>
      <c r="J1052" s="11">
        <f t="shared" si="209"/>
        <v>7.5480396098950131E-2</v>
      </c>
    </row>
    <row r="1053" spans="1:10" x14ac:dyDescent="0.2">
      <c r="A1053" s="1">
        <f t="shared" si="212"/>
        <v>1.050999999999974E-2</v>
      </c>
      <c r="B1053" s="6">
        <f t="shared" si="208"/>
        <v>8.4179059274461128E-16</v>
      </c>
      <c r="C1053" s="6">
        <f t="shared" si="206"/>
        <v>1.6835811854892223E-20</v>
      </c>
      <c r="D1053" s="9">
        <f t="shared" si="215"/>
        <v>4.5543457946900866E-37</v>
      </c>
      <c r="E1053" s="9">
        <f t="shared" si="207"/>
        <v>4.5543457946900866E-34</v>
      </c>
      <c r="F1053" s="9">
        <f t="shared" si="213"/>
        <v>10.72131481043378</v>
      </c>
      <c r="G1053" s="9">
        <f t="shared" si="210"/>
        <v>10.72131481043378</v>
      </c>
      <c r="H1053" s="9">
        <f t="shared" si="214"/>
        <v>0.1104477045033971</v>
      </c>
      <c r="I1053" s="9">
        <f t="shared" si="211"/>
        <v>0.11055491765150142</v>
      </c>
      <c r="J1053" s="11">
        <f t="shared" si="209"/>
        <v>7.5553701558710717E-2</v>
      </c>
    </row>
    <row r="1054" spans="1:10" x14ac:dyDescent="0.2">
      <c r="A1054" s="1">
        <f t="shared" si="212"/>
        <v>1.051999999999974E-2</v>
      </c>
      <c r="B1054" s="6">
        <f t="shared" si="208"/>
        <v>8.0685314806167243E-16</v>
      </c>
      <c r="C1054" s="6">
        <f t="shared" si="206"/>
        <v>1.6137062961233445E-20</v>
      </c>
      <c r="D1054" s="9">
        <f t="shared" si="215"/>
        <v>4.1841463001294849E-37</v>
      </c>
      <c r="E1054" s="9">
        <f t="shared" si="207"/>
        <v>4.1841463001294846E-34</v>
      </c>
      <c r="F1054" s="9">
        <f t="shared" si="213"/>
        <v>10.72131481043378</v>
      </c>
      <c r="G1054" s="9">
        <f t="shared" si="210"/>
        <v>10.72131481043378</v>
      </c>
      <c r="H1054" s="9">
        <f t="shared" si="214"/>
        <v>0.11055491765150142</v>
      </c>
      <c r="I1054" s="9">
        <f t="shared" si="211"/>
        <v>0.11066213079960575</v>
      </c>
      <c r="J1054" s="11">
        <f t="shared" si="209"/>
        <v>7.5627007018471304E-2</v>
      </c>
    </row>
    <row r="1055" spans="1:10" x14ac:dyDescent="0.2">
      <c r="A1055" s="1">
        <f t="shared" si="212"/>
        <v>1.0529999999999739E-2</v>
      </c>
      <c r="B1055" s="6">
        <f t="shared" si="208"/>
        <v>7.7336573745073915E-16</v>
      </c>
      <c r="C1055" s="6">
        <f t="shared" si="206"/>
        <v>1.5467314749014779E-20</v>
      </c>
      <c r="D1055" s="9">
        <f t="shared" si="215"/>
        <v>3.8440384305686167E-37</v>
      </c>
      <c r="E1055" s="9">
        <f t="shared" si="207"/>
        <v>3.8440384305686166E-34</v>
      </c>
      <c r="F1055" s="9">
        <f t="shared" si="213"/>
        <v>10.72131481043378</v>
      </c>
      <c r="G1055" s="9">
        <f t="shared" si="210"/>
        <v>10.72131481043378</v>
      </c>
      <c r="H1055" s="9">
        <f t="shared" si="214"/>
        <v>0.11066213079960575</v>
      </c>
      <c r="I1055" s="9">
        <f t="shared" si="211"/>
        <v>0.11076934394771008</v>
      </c>
      <c r="J1055" s="11">
        <f t="shared" si="209"/>
        <v>7.570031247823189E-2</v>
      </c>
    </row>
    <row r="1056" spans="1:10" x14ac:dyDescent="0.2">
      <c r="A1056" s="1">
        <f t="shared" si="212"/>
        <v>1.0539999999999739E-2</v>
      </c>
      <c r="B1056" s="6">
        <f t="shared" si="208"/>
        <v>7.4126817909745551E-16</v>
      </c>
      <c r="C1056" s="6">
        <f t="shared" si="206"/>
        <v>1.4825363581949106E-20</v>
      </c>
      <c r="D1056" s="9">
        <f t="shared" si="215"/>
        <v>3.5315761915952007E-37</v>
      </c>
      <c r="E1056" s="9">
        <f t="shared" si="207"/>
        <v>3.5315761915952005E-34</v>
      </c>
      <c r="F1056" s="9">
        <f t="shared" si="213"/>
        <v>10.72131481043378</v>
      </c>
      <c r="G1056" s="9">
        <f t="shared" si="210"/>
        <v>10.72131481043378</v>
      </c>
      <c r="H1056" s="9">
        <f t="shared" si="214"/>
        <v>0.11076934394771008</v>
      </c>
      <c r="I1056" s="9">
        <f t="shared" si="211"/>
        <v>0.11087655709581441</v>
      </c>
      <c r="J1056" s="11">
        <f t="shared" si="209"/>
        <v>7.5773617937992477E-2</v>
      </c>
    </row>
    <row r="1057" spans="1:10" x14ac:dyDescent="0.2">
      <c r="A1057" s="1">
        <f t="shared" si="212"/>
        <v>1.0549999999999738E-2</v>
      </c>
      <c r="B1057" s="6">
        <f t="shared" si="208"/>
        <v>7.1050278895689179E-16</v>
      </c>
      <c r="C1057" s="6">
        <f t="shared" si="206"/>
        <v>1.4210055779137831E-20</v>
      </c>
      <c r="D1057" s="9">
        <f t="shared" si="215"/>
        <v>3.2445124111823715E-37</v>
      </c>
      <c r="E1057" s="9">
        <f t="shared" si="207"/>
        <v>3.2445124111823716E-34</v>
      </c>
      <c r="F1057" s="9">
        <f t="shared" si="213"/>
        <v>10.72131481043378</v>
      </c>
      <c r="G1057" s="9">
        <f t="shared" si="210"/>
        <v>10.72131481043378</v>
      </c>
      <c r="H1057" s="9">
        <f t="shared" si="214"/>
        <v>0.11087655709581441</v>
      </c>
      <c r="I1057" s="9">
        <f t="shared" si="211"/>
        <v>0.11098377024391874</v>
      </c>
      <c r="J1057" s="11">
        <f t="shared" si="209"/>
        <v>7.5846923397753049E-2</v>
      </c>
    </row>
    <row r="1058" spans="1:10" x14ac:dyDescent="0.2">
      <c r="A1058" s="1">
        <f t="shared" si="212"/>
        <v>1.0559999999999738E-2</v>
      </c>
      <c r="B1058" s="6">
        <f t="shared" si="208"/>
        <v>6.8101427708683076E-16</v>
      </c>
      <c r="C1058" s="6">
        <f t="shared" si="206"/>
        <v>1.3620285541736612E-20</v>
      </c>
      <c r="D1058" s="9">
        <f t="shared" si="215"/>
        <v>2.9807825784332431E-37</v>
      </c>
      <c r="E1058" s="9">
        <f t="shared" si="207"/>
        <v>2.9807825784332429E-34</v>
      </c>
      <c r="F1058" s="9">
        <f t="shared" si="213"/>
        <v>10.72131481043378</v>
      </c>
      <c r="G1058" s="9">
        <f t="shared" si="210"/>
        <v>10.72131481043378</v>
      </c>
      <c r="H1058" s="9">
        <f t="shared" si="214"/>
        <v>0.11098377024391874</v>
      </c>
      <c r="I1058" s="9">
        <f t="shared" si="211"/>
        <v>0.11109098339202307</v>
      </c>
      <c r="J1058" s="11">
        <f t="shared" si="209"/>
        <v>7.5920228857513636E-2</v>
      </c>
    </row>
    <row r="1059" spans="1:10" x14ac:dyDescent="0.2">
      <c r="A1059" s="1">
        <f t="shared" si="212"/>
        <v>1.0569999999999738E-2</v>
      </c>
      <c r="B1059" s="6">
        <f t="shared" si="208"/>
        <v>6.5274964828355884E-16</v>
      </c>
      <c r="C1059" s="6">
        <f t="shared" si="206"/>
        <v>1.3054992965671174E-20</v>
      </c>
      <c r="D1059" s="9">
        <f t="shared" si="215"/>
        <v>2.7384899959908683E-37</v>
      </c>
      <c r="E1059" s="9">
        <f t="shared" si="207"/>
        <v>2.7384899959908684E-34</v>
      </c>
      <c r="F1059" s="9">
        <f t="shared" si="213"/>
        <v>10.72131481043378</v>
      </c>
      <c r="G1059" s="9">
        <f t="shared" si="210"/>
        <v>10.72131481043378</v>
      </c>
      <c r="H1059" s="9">
        <f t="shared" si="214"/>
        <v>0.11109098339202307</v>
      </c>
      <c r="I1059" s="9">
        <f t="shared" si="211"/>
        <v>0.1111981965401274</v>
      </c>
      <c r="J1059" s="11">
        <f t="shared" si="209"/>
        <v>7.5993534317274222E-2</v>
      </c>
    </row>
    <row r="1060" spans="1:10" x14ac:dyDescent="0.2">
      <c r="A1060" s="1">
        <f t="shared" si="212"/>
        <v>1.0579999999999737E-2</v>
      </c>
      <c r="B1060" s="6">
        <f t="shared" si="208"/>
        <v>6.2565810684168713E-16</v>
      </c>
      <c r="C1060" s="6">
        <f t="shared" si="206"/>
        <v>1.251316213683374E-20</v>
      </c>
      <c r="D1060" s="9">
        <f t="shared" si="215"/>
        <v>2.5158921393333386E-37</v>
      </c>
      <c r="E1060" s="9">
        <f t="shared" si="207"/>
        <v>2.5158921393333386E-34</v>
      </c>
      <c r="F1060" s="9">
        <f t="shared" si="213"/>
        <v>10.72131481043378</v>
      </c>
      <c r="G1060" s="9">
        <f t="shared" si="210"/>
        <v>10.72131481043378</v>
      </c>
      <c r="H1060" s="9">
        <f t="shared" si="214"/>
        <v>0.1111981965401274</v>
      </c>
      <c r="I1060" s="9">
        <f t="shared" si="211"/>
        <v>0.11130540968823173</v>
      </c>
      <c r="J1060" s="11">
        <f t="shared" si="209"/>
        <v>7.6066839777034809E-2</v>
      </c>
    </row>
    <row r="1061" spans="1:10" x14ac:dyDescent="0.2">
      <c r="A1061" s="1">
        <f t="shared" si="212"/>
        <v>1.0589999999999737E-2</v>
      </c>
      <c r="B1061" s="6">
        <f t="shared" si="208"/>
        <v>5.9969096526679267E-16</v>
      </c>
      <c r="C1061" s="6">
        <f t="shared" si="206"/>
        <v>1.199381930533585E-20</v>
      </c>
      <c r="D1061" s="9">
        <f t="shared" si="215"/>
        <v>2.3113881248520291E-37</v>
      </c>
      <c r="E1061" s="9">
        <f t="shared" si="207"/>
        <v>2.3113881248520293E-34</v>
      </c>
      <c r="F1061" s="9">
        <f t="shared" si="213"/>
        <v>10.72131481043378</v>
      </c>
      <c r="G1061" s="9">
        <f t="shared" si="210"/>
        <v>10.72131481043378</v>
      </c>
      <c r="H1061" s="9">
        <f t="shared" si="214"/>
        <v>0.11130540968823173</v>
      </c>
      <c r="I1061" s="9">
        <f t="shared" si="211"/>
        <v>0.11141262283633606</v>
      </c>
      <c r="J1061" s="11">
        <f t="shared" si="209"/>
        <v>7.6140145236795381E-2</v>
      </c>
    </row>
    <row r="1062" spans="1:10" x14ac:dyDescent="0.2">
      <c r="A1062" s="1">
        <f t="shared" si="212"/>
        <v>1.0599999999999736E-2</v>
      </c>
      <c r="B1062" s="6">
        <f t="shared" si="208"/>
        <v>5.7480155677678446E-16</v>
      </c>
      <c r="C1062" s="6">
        <f t="shared" si="206"/>
        <v>1.1496031135535687E-20</v>
      </c>
      <c r="D1062" s="9">
        <f t="shared" si="215"/>
        <v>2.1235071965853986E-37</v>
      </c>
      <c r="E1062" s="9">
        <f t="shared" si="207"/>
        <v>2.1235071965853986E-34</v>
      </c>
      <c r="F1062" s="9">
        <f t="shared" si="213"/>
        <v>10.72131481043378</v>
      </c>
      <c r="G1062" s="9">
        <f t="shared" si="210"/>
        <v>10.72131481043378</v>
      </c>
      <c r="H1062" s="9">
        <f t="shared" si="214"/>
        <v>0.11141262283633606</v>
      </c>
      <c r="I1062" s="9">
        <f t="shared" si="211"/>
        <v>0.11151983598444039</v>
      </c>
      <c r="J1062" s="11">
        <f t="shared" si="209"/>
        <v>7.6213450696555968E-2</v>
      </c>
    </row>
    <row r="1063" spans="1:10" x14ac:dyDescent="0.2">
      <c r="A1063" s="1">
        <f t="shared" si="212"/>
        <v>1.0609999999999736E-2</v>
      </c>
      <c r="B1063" s="6">
        <f t="shared" si="208"/>
        <v>5.5094515143483425E-16</v>
      </c>
      <c r="C1063" s="6">
        <f t="shared" si="206"/>
        <v>1.1018903028696682E-20</v>
      </c>
      <c r="D1063" s="9">
        <f t="shared" si="215"/>
        <v>1.9508981488077244E-37</v>
      </c>
      <c r="E1063" s="9">
        <f t="shared" si="207"/>
        <v>1.9508981488077245E-34</v>
      </c>
      <c r="F1063" s="9">
        <f t="shared" si="213"/>
        <v>10.72131481043378</v>
      </c>
      <c r="G1063" s="9">
        <f>F1063+E1063*(A1063-A1062)</f>
        <v>10.72131481043378</v>
      </c>
      <c r="H1063" s="9">
        <f t="shared" si="214"/>
        <v>0.11151983598444039</v>
      </c>
      <c r="I1063" s="9">
        <f>H1063+0.5*(F1063+G1063)*(A1063-A1062)</f>
        <v>0.11162704913254472</v>
      </c>
      <c r="J1063" s="11">
        <f t="shared" si="209"/>
        <v>7.6286756156316554E-2</v>
      </c>
    </row>
    <row r="1064" spans="1:10" x14ac:dyDescent="0.2">
      <c r="A1064" s="1">
        <f t="shared" si="212"/>
        <v>1.0619999999999736E-2</v>
      </c>
      <c r="B1064" s="6">
        <f t="shared" si="208"/>
        <v>5.28078875763076E-16</v>
      </c>
      <c r="C1064" s="6">
        <f t="shared" si="206"/>
        <v>1.0561577515261517E-20</v>
      </c>
      <c r="D1064" s="9">
        <f t="shared" si="215"/>
        <v>1.7923196084013307E-37</v>
      </c>
      <c r="E1064" s="9">
        <f t="shared" si="207"/>
        <v>1.7923196084013307E-34</v>
      </c>
      <c r="F1064" s="9">
        <f t="shared" si="213"/>
        <v>10.72131481043378</v>
      </c>
      <c r="G1064" s="9">
        <f t="shared" ref="G1064:G1095" si="216">F1064+E1064*(A1064-A1063)</f>
        <v>10.72131481043378</v>
      </c>
      <c r="H1064" s="9">
        <f t="shared" si="214"/>
        <v>0.11162704913254472</v>
      </c>
      <c r="I1064" s="9">
        <f t="shared" ref="I1064:I1095" si="217">H1064+0.5*(F1064+G1064)*(A1064-A1063)</f>
        <v>0.11173426228064905</v>
      </c>
      <c r="J1064" s="11">
        <f t="shared" si="209"/>
        <v>7.6360061616077141E-2</v>
      </c>
    </row>
    <row r="1065" spans="1:10" x14ac:dyDescent="0.2">
      <c r="A1065" s="1">
        <f t="shared" si="212"/>
        <v>1.0629999999999735E-2</v>
      </c>
      <c r="B1065" s="6">
        <f t="shared" si="208"/>
        <v>5.0616163569266053E-16</v>
      </c>
      <c r="C1065" s="6">
        <f t="shared" si="206"/>
        <v>1.0123232713853208E-20</v>
      </c>
      <c r="D1065" s="9">
        <f t="shared" si="215"/>
        <v>1.6466311071252923E-37</v>
      </c>
      <c r="E1065" s="9">
        <f t="shared" si="207"/>
        <v>1.6466311071252921E-34</v>
      </c>
      <c r="F1065" s="9">
        <f t="shared" si="213"/>
        <v>10.72131481043378</v>
      </c>
      <c r="G1065" s="9">
        <f t="shared" si="216"/>
        <v>10.72131481043378</v>
      </c>
      <c r="H1065" s="9">
        <f t="shared" si="214"/>
        <v>0.11173426228064905</v>
      </c>
      <c r="I1065" s="9">
        <f t="shared" si="217"/>
        <v>0.11184147542875338</v>
      </c>
      <c r="J1065" s="11">
        <f t="shared" si="209"/>
        <v>7.6433367075837727E-2</v>
      </c>
    </row>
    <row r="1066" spans="1:10" x14ac:dyDescent="0.2">
      <c r="A1066" s="1">
        <f t="shared" si="212"/>
        <v>1.0639999999999735E-2</v>
      </c>
      <c r="B1066" s="6">
        <f t="shared" si="208"/>
        <v>4.8515404271163123E-16</v>
      </c>
      <c r="C1066" s="6">
        <f t="shared" si="206"/>
        <v>9.7030808542326223E-21</v>
      </c>
      <c r="D1066" s="9">
        <f t="shared" si="215"/>
        <v>1.5127848795735197E-37</v>
      </c>
      <c r="E1066" s="9">
        <f t="shared" si="207"/>
        <v>1.5127848795735197E-34</v>
      </c>
      <c r="F1066" s="9">
        <f t="shared" si="213"/>
        <v>10.72131481043378</v>
      </c>
      <c r="G1066" s="9">
        <f t="shared" si="216"/>
        <v>10.72131481043378</v>
      </c>
      <c r="H1066" s="9">
        <f t="shared" si="214"/>
        <v>0.11184147542875338</v>
      </c>
      <c r="I1066" s="9">
        <f t="shared" si="217"/>
        <v>0.11194868857685771</v>
      </c>
      <c r="J1066" s="11">
        <f t="shared" si="209"/>
        <v>7.6506672535598286E-2</v>
      </c>
    </row>
    <row r="1067" spans="1:10" x14ac:dyDescent="0.2">
      <c r="A1067" s="1">
        <f t="shared" si="212"/>
        <v>1.0649999999999734E-2</v>
      </c>
      <c r="B1067" s="6">
        <f t="shared" si="208"/>
        <v>4.6501834307797641E-16</v>
      </c>
      <c r="C1067" s="6">
        <f t="shared" si="206"/>
        <v>9.3003668615595253E-21</v>
      </c>
      <c r="D1067" s="9">
        <f t="shared" si="215"/>
        <v>1.3898183278351824E-37</v>
      </c>
      <c r="E1067" s="9">
        <f t="shared" si="207"/>
        <v>1.3898183278351823E-34</v>
      </c>
      <c r="F1067" s="9">
        <f t="shared" si="213"/>
        <v>10.72131481043378</v>
      </c>
      <c r="G1067" s="9">
        <f t="shared" si="216"/>
        <v>10.72131481043378</v>
      </c>
      <c r="H1067" s="9">
        <f t="shared" si="214"/>
        <v>0.11194868857685771</v>
      </c>
      <c r="I1067" s="9">
        <f t="shared" si="217"/>
        <v>0.11205590172496203</v>
      </c>
      <c r="J1067" s="11">
        <f t="shared" si="209"/>
        <v>7.6579977995358872E-2</v>
      </c>
    </row>
    <row r="1068" spans="1:10" x14ac:dyDescent="0.2">
      <c r="A1068" s="1">
        <f t="shared" si="212"/>
        <v>1.0659999999999734E-2</v>
      </c>
      <c r="B1068" s="6">
        <f t="shared" si="208"/>
        <v>4.4571834997058098E-16</v>
      </c>
      <c r="C1068" s="6">
        <f t="shared" si="206"/>
        <v>8.9143669994116185E-21</v>
      </c>
      <c r="D1068" s="9">
        <f t="shared" si="215"/>
        <v>1.2768470986642237E-37</v>
      </c>
      <c r="E1068" s="9">
        <f t="shared" si="207"/>
        <v>1.2768470986642237E-34</v>
      </c>
      <c r="F1068" s="9">
        <f t="shared" si="213"/>
        <v>10.72131481043378</v>
      </c>
      <c r="G1068" s="9">
        <f t="shared" si="216"/>
        <v>10.72131481043378</v>
      </c>
      <c r="H1068" s="9">
        <f t="shared" si="214"/>
        <v>0.11205590172496203</v>
      </c>
      <c r="I1068" s="9">
        <f t="shared" si="217"/>
        <v>0.11216311487306636</v>
      </c>
      <c r="J1068" s="11">
        <f t="shared" si="209"/>
        <v>7.6653283455119459E-2</v>
      </c>
    </row>
    <row r="1069" spans="1:10" x14ac:dyDescent="0.2">
      <c r="A1069" s="1">
        <f t="shared" si="212"/>
        <v>1.0669999999999734E-2</v>
      </c>
      <c r="B1069" s="6">
        <f t="shared" si="208"/>
        <v>4.2721937845618632E-16</v>
      </c>
      <c r="C1069" s="6">
        <f t="shared" si="206"/>
        <v>8.5443875691237248E-21</v>
      </c>
      <c r="D1069" s="9">
        <f t="shared" si="215"/>
        <v>1.1730587233705044E-37</v>
      </c>
      <c r="E1069" s="9">
        <f t="shared" si="207"/>
        <v>1.1730587233705044E-34</v>
      </c>
      <c r="F1069" s="9">
        <f t="shared" si="213"/>
        <v>10.72131481043378</v>
      </c>
      <c r="G1069" s="9">
        <f t="shared" si="216"/>
        <v>10.72131481043378</v>
      </c>
      <c r="H1069" s="9">
        <f t="shared" si="214"/>
        <v>0.11216311487306636</v>
      </c>
      <c r="I1069" s="9">
        <f t="shared" si="217"/>
        <v>0.11227032802117069</v>
      </c>
      <c r="J1069" s="11">
        <f t="shared" si="209"/>
        <v>7.6726588914880045E-2</v>
      </c>
    </row>
    <row r="1070" spans="1:10" x14ac:dyDescent="0.2">
      <c r="A1070" s="1">
        <f t="shared" si="212"/>
        <v>1.0679999999999733E-2</v>
      </c>
      <c r="B1070" s="6">
        <f t="shared" si="208"/>
        <v>4.0948818315543194E-16</v>
      </c>
      <c r="C1070" s="6">
        <f t="shared" si="206"/>
        <v>8.1897636631086381E-21</v>
      </c>
      <c r="D1070" s="9">
        <f t="shared" si="215"/>
        <v>1.077706774691514E-37</v>
      </c>
      <c r="E1070" s="9">
        <f t="shared" si="207"/>
        <v>1.0777067746915139E-34</v>
      </c>
      <c r="F1070" s="9">
        <f t="shared" si="213"/>
        <v>10.72131481043378</v>
      </c>
      <c r="G1070" s="9">
        <f t="shared" si="216"/>
        <v>10.72131481043378</v>
      </c>
      <c r="H1070" s="9">
        <f t="shared" si="214"/>
        <v>0.11227032802117069</v>
      </c>
      <c r="I1070" s="9">
        <f t="shared" si="217"/>
        <v>0.11237754116927502</v>
      </c>
      <c r="J1070" s="11">
        <f t="shared" si="209"/>
        <v>7.6799894374640632E-2</v>
      </c>
    </row>
    <row r="1071" spans="1:10" x14ac:dyDescent="0.2">
      <c r="A1071" s="1">
        <f t="shared" si="212"/>
        <v>1.0689999999999733E-2</v>
      </c>
      <c r="B1071" s="6">
        <f t="shared" si="208"/>
        <v>3.9249289849601693E-16</v>
      </c>
      <c r="C1071" s="6">
        <f t="shared" si="206"/>
        <v>7.849857969920337E-21</v>
      </c>
      <c r="D1071" s="9">
        <f t="shared" si="215"/>
        <v>9.9010549862228065E-38</v>
      </c>
      <c r="E1071" s="9">
        <f t="shared" si="207"/>
        <v>9.9010549862228059E-35</v>
      </c>
      <c r="F1071" s="9">
        <f t="shared" si="213"/>
        <v>10.72131481043378</v>
      </c>
      <c r="G1071" s="9">
        <f t="shared" si="216"/>
        <v>10.72131481043378</v>
      </c>
      <c r="H1071" s="9">
        <f t="shared" si="214"/>
        <v>0.11237754116927502</v>
      </c>
      <c r="I1071" s="9">
        <f t="shared" si="217"/>
        <v>0.11248475431737935</v>
      </c>
      <c r="J1071" s="11">
        <f t="shared" si="209"/>
        <v>7.6873199834401204E-2</v>
      </c>
    </row>
    <row r="1072" spans="1:10" x14ac:dyDescent="0.2">
      <c r="A1072" s="1">
        <f t="shared" si="212"/>
        <v>1.0699999999999732E-2</v>
      </c>
      <c r="B1072" s="6">
        <f t="shared" si="208"/>
        <v>3.7620298144557635E-16</v>
      </c>
      <c r="C1072" s="6">
        <f t="shared" si="206"/>
        <v>7.5240596289115263E-21</v>
      </c>
      <c r="D1072" s="9">
        <f t="shared" si="215"/>
        <v>9.0962488259637722E-38</v>
      </c>
      <c r="E1072" s="9">
        <f t="shared" si="207"/>
        <v>9.0962488259637721E-35</v>
      </c>
      <c r="F1072" s="9">
        <f t="shared" si="213"/>
        <v>10.72131481043378</v>
      </c>
      <c r="G1072" s="9">
        <f t="shared" si="216"/>
        <v>10.72131481043378</v>
      </c>
      <c r="H1072" s="9">
        <f t="shared" si="214"/>
        <v>0.11248475431737935</v>
      </c>
      <c r="I1072" s="9">
        <f t="shared" si="217"/>
        <v>0.11259196746548368</v>
      </c>
      <c r="J1072" s="11">
        <f t="shared" si="209"/>
        <v>7.6946505294161791E-2</v>
      </c>
    </row>
    <row r="1073" spans="1:10" x14ac:dyDescent="0.2">
      <c r="A1073" s="1">
        <f t="shared" si="212"/>
        <v>1.0709999999999732E-2</v>
      </c>
      <c r="B1073" s="6">
        <f t="shared" si="208"/>
        <v>3.6058915662133163E-16</v>
      </c>
      <c r="C1073" s="6">
        <f t="shared" si="206"/>
        <v>7.2117831324266316E-21</v>
      </c>
      <c r="D1073" s="9">
        <f t="shared" si="215"/>
        <v>8.3568612454916575E-38</v>
      </c>
      <c r="E1073" s="9">
        <f t="shared" si="207"/>
        <v>8.3568612454916568E-35</v>
      </c>
      <c r="F1073" s="9">
        <f t="shared" si="213"/>
        <v>10.72131481043378</v>
      </c>
      <c r="G1073" s="9">
        <f t="shared" si="216"/>
        <v>10.72131481043378</v>
      </c>
      <c r="H1073" s="9">
        <f t="shared" si="214"/>
        <v>0.11259196746548368</v>
      </c>
      <c r="I1073" s="9">
        <f t="shared" si="217"/>
        <v>0.11269918061358801</v>
      </c>
      <c r="J1073" s="11">
        <f t="shared" si="209"/>
        <v>7.7019810753922377E-2</v>
      </c>
    </row>
    <row r="1074" spans="1:10" x14ac:dyDescent="0.2">
      <c r="A1074" s="1">
        <f t="shared" si="212"/>
        <v>1.0719999999999731E-2</v>
      </c>
      <c r="B1074" s="6">
        <f t="shared" si="208"/>
        <v>3.4562336367792273E-16</v>
      </c>
      <c r="C1074" s="6">
        <f t="shared" si="206"/>
        <v>6.9124672735584528E-21</v>
      </c>
      <c r="D1074" s="9">
        <f t="shared" si="215"/>
        <v>7.6775747027787547E-38</v>
      </c>
      <c r="E1074" s="9">
        <f t="shared" si="207"/>
        <v>7.6775747027787547E-35</v>
      </c>
      <c r="F1074" s="9">
        <f t="shared" si="213"/>
        <v>10.72131481043378</v>
      </c>
      <c r="G1074" s="9">
        <f t="shared" si="216"/>
        <v>10.72131481043378</v>
      </c>
      <c r="H1074" s="9">
        <f t="shared" si="214"/>
        <v>0.11269918061358801</v>
      </c>
      <c r="I1074" s="9">
        <f t="shared" si="217"/>
        <v>0.11280639376169234</v>
      </c>
      <c r="J1074" s="11">
        <f t="shared" si="209"/>
        <v>7.7093116213682963E-2</v>
      </c>
    </row>
    <row r="1075" spans="1:10" x14ac:dyDescent="0.2">
      <c r="A1075" s="1">
        <f t="shared" si="212"/>
        <v>1.0729999999999731E-2</v>
      </c>
      <c r="B1075" s="6">
        <f t="shared" si="208"/>
        <v>3.3127870687882481E-16</v>
      </c>
      <c r="C1075" s="6">
        <f t="shared" si="206"/>
        <v>6.6255741375764943E-21</v>
      </c>
      <c r="D1075" s="9">
        <f t="shared" si="215"/>
        <v>7.0535038916132561E-38</v>
      </c>
      <c r="E1075" s="9">
        <f t="shared" si="207"/>
        <v>7.0535038916132557E-35</v>
      </c>
      <c r="F1075" s="9">
        <f t="shared" si="213"/>
        <v>10.72131481043378</v>
      </c>
      <c r="G1075" s="9">
        <f t="shared" si="216"/>
        <v>10.72131481043378</v>
      </c>
      <c r="H1075" s="9">
        <f t="shared" si="214"/>
        <v>0.11280639376169234</v>
      </c>
      <c r="I1075" s="9">
        <f t="shared" si="217"/>
        <v>0.11291360690979667</v>
      </c>
      <c r="J1075" s="11">
        <f t="shared" si="209"/>
        <v>7.7166421673443536E-2</v>
      </c>
    </row>
    <row r="1076" spans="1:10" x14ac:dyDescent="0.2">
      <c r="A1076" s="1">
        <f t="shared" si="212"/>
        <v>1.0739999999999731E-2</v>
      </c>
      <c r="B1076" s="6">
        <f t="shared" si="208"/>
        <v>3.1752940676075387E-16</v>
      </c>
      <c r="C1076" s="6">
        <f t="shared" si="206"/>
        <v>6.3505881352150762E-21</v>
      </c>
      <c r="D1076" s="9">
        <f t="shared" si="215"/>
        <v>6.4801606073591546E-38</v>
      </c>
      <c r="E1076" s="9">
        <f t="shared" si="207"/>
        <v>6.480160607359154E-35</v>
      </c>
      <c r="F1076" s="9">
        <f t="shared" si="213"/>
        <v>10.72131481043378</v>
      </c>
      <c r="G1076" s="9">
        <f t="shared" si="216"/>
        <v>10.72131481043378</v>
      </c>
      <c r="H1076" s="9">
        <f t="shared" si="214"/>
        <v>0.11291360690979667</v>
      </c>
      <c r="I1076" s="9">
        <f t="shared" si="217"/>
        <v>0.113020820057901</v>
      </c>
      <c r="J1076" s="11">
        <f t="shared" si="209"/>
        <v>7.7239727133204122E-2</v>
      </c>
    </row>
    <row r="1077" spans="1:10" x14ac:dyDescent="0.2">
      <c r="A1077" s="1">
        <f t="shared" si="212"/>
        <v>1.074999999999973E-2</v>
      </c>
      <c r="B1077" s="6">
        <f t="shared" si="208"/>
        <v>3.0435075380415581E-16</v>
      </c>
      <c r="C1077" s="6">
        <f t="shared" si="206"/>
        <v>6.0870150760831149E-21</v>
      </c>
      <c r="D1077" s="9">
        <f t="shared" si="215"/>
        <v>5.9534214685979269E-38</v>
      </c>
      <c r="E1077" s="9">
        <f t="shared" si="207"/>
        <v>5.9534214685979269E-35</v>
      </c>
      <c r="F1077" s="9">
        <f t="shared" si="213"/>
        <v>10.72131481043378</v>
      </c>
      <c r="G1077" s="9">
        <f t="shared" si="216"/>
        <v>10.72131481043378</v>
      </c>
      <c r="H1077" s="9">
        <f t="shared" si="214"/>
        <v>0.113020820057901</v>
      </c>
      <c r="I1077" s="9">
        <f t="shared" si="217"/>
        <v>0.11312803320600533</v>
      </c>
      <c r="J1077" s="11">
        <f t="shared" si="209"/>
        <v>7.7313032592964695E-2</v>
      </c>
    </row>
    <row r="1078" spans="1:10" x14ac:dyDescent="0.2">
      <c r="A1078" s="1">
        <f t="shared" si="212"/>
        <v>1.075999999999973E-2</v>
      </c>
      <c r="B1078" s="6">
        <f t="shared" si="208"/>
        <v>2.9171906402656591E-16</v>
      </c>
      <c r="C1078" s="6">
        <f t="shared" si="206"/>
        <v>5.8343812805313174E-21</v>
      </c>
      <c r="D1078" s="9">
        <f t="shared" si="215"/>
        <v>5.4694982625140189E-38</v>
      </c>
      <c r="E1078" s="9">
        <f t="shared" si="207"/>
        <v>5.4694982625140188E-35</v>
      </c>
      <c r="F1078" s="9">
        <f t="shared" si="213"/>
        <v>10.72131481043378</v>
      </c>
      <c r="G1078" s="9">
        <f t="shared" si="216"/>
        <v>10.72131481043378</v>
      </c>
      <c r="H1078" s="9">
        <f t="shared" si="214"/>
        <v>0.11312803320600533</v>
      </c>
      <c r="I1078" s="9">
        <f t="shared" si="217"/>
        <v>0.11323524635410966</v>
      </c>
      <c r="J1078" s="11">
        <f t="shared" si="209"/>
        <v>7.7386338052725281E-2</v>
      </c>
    </row>
    <row r="1079" spans="1:10" x14ac:dyDescent="0.2">
      <c r="A1079" s="1">
        <f t="shared" si="212"/>
        <v>1.0769999999999729E-2</v>
      </c>
      <c r="B1079" s="6">
        <f t="shared" si="208"/>
        <v>2.7961163641899636E-16</v>
      </c>
      <c r="C1079" s="6">
        <f t="shared" si="206"/>
        <v>5.5922327283799261E-21</v>
      </c>
      <c r="D1079" s="9">
        <f t="shared" si="215"/>
        <v>5.0249107007518418E-38</v>
      </c>
      <c r="E1079" s="9">
        <f t="shared" si="207"/>
        <v>5.0249107007518412E-35</v>
      </c>
      <c r="F1079" s="9">
        <f t="shared" si="213"/>
        <v>10.72131481043378</v>
      </c>
      <c r="G1079" s="9">
        <f t="shared" si="216"/>
        <v>10.72131481043378</v>
      </c>
      <c r="H1079" s="9">
        <f t="shared" si="214"/>
        <v>0.11323524635410966</v>
      </c>
      <c r="I1079" s="9">
        <f t="shared" si="217"/>
        <v>0.11334245950221399</v>
      </c>
      <c r="J1079" s="11">
        <f t="shared" si="209"/>
        <v>7.7459643512485868E-2</v>
      </c>
    </row>
    <row r="1080" spans="1:10" x14ac:dyDescent="0.2">
      <c r="A1080" s="1">
        <f t="shared" si="212"/>
        <v>1.0779999999999729E-2</v>
      </c>
      <c r="B1080" s="6">
        <f t="shared" si="208"/>
        <v>2.6800671214888343E-16</v>
      </c>
      <c r="C1080" s="6">
        <f t="shared" si="206"/>
        <v>5.3601342429776673E-21</v>
      </c>
      <c r="D1080" s="9">
        <f t="shared" si="215"/>
        <v>4.6164613898103403E-38</v>
      </c>
      <c r="E1080" s="9">
        <f t="shared" si="207"/>
        <v>4.6164613898103402E-35</v>
      </c>
      <c r="F1080" s="9">
        <f t="shared" si="213"/>
        <v>10.72131481043378</v>
      </c>
      <c r="G1080" s="9">
        <f t="shared" si="216"/>
        <v>10.72131481043378</v>
      </c>
      <c r="H1080" s="9">
        <f t="shared" si="214"/>
        <v>0.11334245950221399</v>
      </c>
      <c r="I1080" s="9">
        <f t="shared" si="217"/>
        <v>0.11344967265031831</v>
      </c>
      <c r="J1080" s="11">
        <f t="shared" si="209"/>
        <v>7.753294897224644E-2</v>
      </c>
    </row>
    <row r="1081" spans="1:10" x14ac:dyDescent="0.2">
      <c r="A1081" s="1">
        <f t="shared" si="212"/>
        <v>1.0789999999999729E-2</v>
      </c>
      <c r="B1081" s="6">
        <f t="shared" si="208"/>
        <v>2.5688343545624556E-16</v>
      </c>
      <c r="C1081" s="6">
        <f t="shared" si="206"/>
        <v>5.1376687091249107E-21</v>
      </c>
      <c r="D1081" s="9">
        <f t="shared" si="215"/>
        <v>4.2412128359656007E-38</v>
      </c>
      <c r="E1081" s="9">
        <f t="shared" si="207"/>
        <v>4.2412128359656004E-35</v>
      </c>
      <c r="F1081" s="9">
        <f t="shared" si="213"/>
        <v>10.72131481043378</v>
      </c>
      <c r="G1081" s="9">
        <f t="shared" si="216"/>
        <v>10.72131481043378</v>
      </c>
      <c r="H1081" s="9">
        <f t="shared" si="214"/>
        <v>0.11344967265031831</v>
      </c>
      <c r="I1081" s="9">
        <f t="shared" si="217"/>
        <v>0.11355688579842264</v>
      </c>
      <c r="J1081" s="11">
        <f t="shared" si="209"/>
        <v>7.7606254432007027E-2</v>
      </c>
    </row>
    <row r="1082" spans="1:10" x14ac:dyDescent="0.2">
      <c r="A1082" s="1">
        <f t="shared" si="212"/>
        <v>1.0799999999999728E-2</v>
      </c>
      <c r="B1082" s="6">
        <f t="shared" si="208"/>
        <v>2.4622181617281563E-16</v>
      </c>
      <c r="C1082" s="6">
        <f t="shared" si="206"/>
        <v>4.9244363234563118E-21</v>
      </c>
      <c r="D1082" s="9">
        <f t="shared" si="215"/>
        <v>3.8964663193464691E-38</v>
      </c>
      <c r="E1082" s="9">
        <f t="shared" si="207"/>
        <v>3.896466319346469E-35</v>
      </c>
      <c r="F1082" s="9">
        <f t="shared" si="213"/>
        <v>10.72131481043378</v>
      </c>
      <c r="G1082" s="9">
        <f t="shared" si="216"/>
        <v>10.72131481043378</v>
      </c>
      <c r="H1082" s="9">
        <f t="shared" si="214"/>
        <v>0.11355688579842264</v>
      </c>
      <c r="I1082" s="9">
        <f t="shared" si="217"/>
        <v>0.11366409894652697</v>
      </c>
      <c r="J1082" s="11">
        <f t="shared" si="209"/>
        <v>7.7679559891767613E-2</v>
      </c>
    </row>
    <row r="1083" spans="1:10" x14ac:dyDescent="0.2">
      <c r="A1083" s="1">
        <f t="shared" si="212"/>
        <v>1.0809999999999728E-2</v>
      </c>
      <c r="B1083" s="6">
        <f t="shared" si="208"/>
        <v>2.3600269379675731E-16</v>
      </c>
      <c r="C1083" s="6">
        <f t="shared" si="206"/>
        <v>4.7200538759351452E-21</v>
      </c>
      <c r="D1083" s="9">
        <f t="shared" si="215"/>
        <v>3.579742485228192E-38</v>
      </c>
      <c r="E1083" s="9">
        <f t="shared" si="207"/>
        <v>3.5797424852281917E-35</v>
      </c>
      <c r="F1083" s="9">
        <f t="shared" si="213"/>
        <v>10.72131481043378</v>
      </c>
      <c r="G1083" s="9">
        <f t="shared" si="216"/>
        <v>10.72131481043378</v>
      </c>
      <c r="H1083" s="9">
        <f t="shared" si="214"/>
        <v>0.11366409894652697</v>
      </c>
      <c r="I1083" s="9">
        <f t="shared" si="217"/>
        <v>0.1137713120946313</v>
      </c>
      <c r="J1083" s="11">
        <f t="shared" si="209"/>
        <v>7.77528653515282E-2</v>
      </c>
    </row>
    <row r="1084" spans="1:10" x14ac:dyDescent="0.2">
      <c r="A1084" s="1">
        <f t="shared" si="212"/>
        <v>1.0819999999999727E-2</v>
      </c>
      <c r="B1084" s="6">
        <f t="shared" si="208"/>
        <v>2.2620770305842492E-16</v>
      </c>
      <c r="C1084" s="6">
        <f t="shared" si="206"/>
        <v>4.524154061168497E-21</v>
      </c>
      <c r="D1084" s="9">
        <f t="shared" si="215"/>
        <v>3.2887635129609413E-38</v>
      </c>
      <c r="E1084" s="9">
        <f t="shared" si="207"/>
        <v>3.2887635129609412E-35</v>
      </c>
      <c r="F1084" s="9">
        <f t="shared" si="213"/>
        <v>10.72131481043378</v>
      </c>
      <c r="G1084" s="9">
        <f t="shared" si="216"/>
        <v>10.72131481043378</v>
      </c>
      <c r="H1084" s="9">
        <f t="shared" si="214"/>
        <v>0.1137713120946313</v>
      </c>
      <c r="I1084" s="9">
        <f t="shared" si="217"/>
        <v>0.11387852524273563</v>
      </c>
      <c r="J1084" s="11">
        <f t="shared" si="209"/>
        <v>7.7826170811288786E-2</v>
      </c>
    </row>
    <row r="1085" spans="1:10" x14ac:dyDescent="0.2">
      <c r="A1085" s="1">
        <f t="shared" si="212"/>
        <v>1.0829999999999727E-2</v>
      </c>
      <c r="B1085" s="6">
        <f t="shared" si="208"/>
        <v>2.168192409152562E-16</v>
      </c>
      <c r="C1085" s="6">
        <f t="shared" si="206"/>
        <v>4.3363848183051228E-21</v>
      </c>
      <c r="D1085" s="9">
        <f t="shared" si="215"/>
        <v>3.0214367342945155E-38</v>
      </c>
      <c r="E1085" s="9">
        <f t="shared" si="207"/>
        <v>3.0214367342945153E-35</v>
      </c>
      <c r="F1085" s="9">
        <f t="shared" si="213"/>
        <v>10.72131481043378</v>
      </c>
      <c r="G1085" s="9">
        <f t="shared" si="216"/>
        <v>10.72131481043378</v>
      </c>
      <c r="H1085" s="9">
        <f t="shared" si="214"/>
        <v>0.11387852524273563</v>
      </c>
      <c r="I1085" s="9">
        <f t="shared" si="217"/>
        <v>0.11398573839083996</v>
      </c>
      <c r="J1085" s="11">
        <f t="shared" si="209"/>
        <v>7.7899476271049359E-2</v>
      </c>
    </row>
    <row r="1086" spans="1:10" x14ac:dyDescent="0.2">
      <c r="A1086" s="1">
        <f t="shared" si="212"/>
        <v>1.0839999999999727E-2</v>
      </c>
      <c r="B1086" s="6">
        <f t="shared" si="208"/>
        <v>2.078204349165142E-16</v>
      </c>
      <c r="C1086" s="6">
        <f t="shared" si="206"/>
        <v>4.1564086983302829E-21</v>
      </c>
      <c r="D1086" s="9">
        <f t="shared" si="215"/>
        <v>2.7758395832861437E-38</v>
      </c>
      <c r="E1086" s="9">
        <f t="shared" si="207"/>
        <v>2.7758395832861438E-35</v>
      </c>
      <c r="F1086" s="9">
        <f t="shared" si="213"/>
        <v>10.72131481043378</v>
      </c>
      <c r="G1086" s="9">
        <f t="shared" si="216"/>
        <v>10.72131481043378</v>
      </c>
      <c r="H1086" s="9">
        <f t="shared" si="214"/>
        <v>0.11398573839083996</v>
      </c>
      <c r="I1086" s="9">
        <f t="shared" si="217"/>
        <v>0.11409295153894429</v>
      </c>
      <c r="J1086" s="11">
        <f t="shared" si="209"/>
        <v>7.7972781730809945E-2</v>
      </c>
    </row>
    <row r="1087" spans="1:10" x14ac:dyDescent="0.2">
      <c r="A1087" s="1">
        <f t="shared" si="212"/>
        <v>1.0849999999999726E-2</v>
      </c>
      <c r="B1087" s="6">
        <f t="shared" si="208"/>
        <v>1.9919511288101028E-16</v>
      </c>
      <c r="C1087" s="6">
        <f t="shared" si="206"/>
        <v>3.9839022576202052E-21</v>
      </c>
      <c r="D1087" s="9">
        <f t="shared" si="215"/>
        <v>2.5502057695533488E-38</v>
      </c>
      <c r="E1087" s="9">
        <f t="shared" si="207"/>
        <v>2.5502057695533487E-35</v>
      </c>
      <c r="F1087" s="9">
        <f t="shared" si="213"/>
        <v>10.72131481043378</v>
      </c>
      <c r="G1087" s="9">
        <f t="shared" si="216"/>
        <v>10.72131481043378</v>
      </c>
      <c r="H1087" s="9">
        <f t="shared" si="214"/>
        <v>0.11409295153894429</v>
      </c>
      <c r="I1087" s="9">
        <f t="shared" si="217"/>
        <v>0.11420016468704862</v>
      </c>
      <c r="J1087" s="11">
        <f t="shared" si="209"/>
        <v>7.8046087190570532E-2</v>
      </c>
    </row>
    <row r="1088" spans="1:10" x14ac:dyDescent="0.2">
      <c r="A1088" s="1">
        <f t="shared" si="212"/>
        <v>1.0859999999999726E-2</v>
      </c>
      <c r="B1088" s="6">
        <f t="shared" si="208"/>
        <v>1.9092777383330076E-16</v>
      </c>
      <c r="C1088" s="6">
        <f t="shared" si="206"/>
        <v>3.8185554766660148E-21</v>
      </c>
      <c r="D1088" s="9">
        <f t="shared" si="215"/>
        <v>2.342912575432057E-38</v>
      </c>
      <c r="E1088" s="9">
        <f t="shared" si="207"/>
        <v>2.3429125754320568E-35</v>
      </c>
      <c r="F1088" s="9">
        <f t="shared" si="213"/>
        <v>10.72131481043378</v>
      </c>
      <c r="G1088" s="9">
        <f t="shared" si="216"/>
        <v>10.72131481043378</v>
      </c>
      <c r="H1088" s="9">
        <f t="shared" si="214"/>
        <v>0.11420016468704862</v>
      </c>
      <c r="I1088" s="9">
        <f t="shared" si="217"/>
        <v>0.11430737783515295</v>
      </c>
      <c r="J1088" s="11">
        <f t="shared" si="209"/>
        <v>7.8119392650331118E-2</v>
      </c>
    </row>
    <row r="1089" spans="1:10" x14ac:dyDescent="0.2">
      <c r="A1089" s="1">
        <f t="shared" si="212"/>
        <v>1.0869999999999725E-2</v>
      </c>
      <c r="B1089" s="6">
        <f t="shared" si="208"/>
        <v>1.8300356014615477E-16</v>
      </c>
      <c r="C1089" s="6">
        <f t="shared" si="206"/>
        <v>3.6600712029230945E-21</v>
      </c>
      <c r="D1089" s="9">
        <f t="shared" si="215"/>
        <v>2.1524691856842119E-38</v>
      </c>
      <c r="E1089" s="9">
        <f t="shared" si="207"/>
        <v>2.1524691856842119E-35</v>
      </c>
      <c r="F1089" s="9">
        <f t="shared" si="213"/>
        <v>10.72131481043378</v>
      </c>
      <c r="G1089" s="9">
        <f t="shared" si="216"/>
        <v>10.72131481043378</v>
      </c>
      <c r="H1089" s="9">
        <f t="shared" si="214"/>
        <v>0.11430737783515295</v>
      </c>
      <c r="I1089" s="9">
        <f t="shared" si="217"/>
        <v>0.11441459098325728</v>
      </c>
      <c r="J1089" s="11">
        <f t="shared" si="209"/>
        <v>7.8192698110091677E-2</v>
      </c>
    </row>
    <row r="1090" spans="1:10" x14ac:dyDescent="0.2">
      <c r="A1090" s="1">
        <f t="shared" si="212"/>
        <v>1.0879999999999725E-2</v>
      </c>
      <c r="B1090" s="6">
        <f t="shared" si="208"/>
        <v>1.7540823083920448E-16</v>
      </c>
      <c r="C1090" s="6">
        <f t="shared" ref="C1090:C1153" si="218">4*3.1415*0.0000001*B1090/(2*3.1415*(($L$25/2000)+($L$23/2000)))</f>
        <v>3.5081646167840882E-21</v>
      </c>
      <c r="D1090" s="9">
        <f t="shared" si="215"/>
        <v>1.9775059658235829E-38</v>
      </c>
      <c r="E1090" s="9">
        <f t="shared" ref="E1090:E1153" si="219">D1090/($L$21/1000)</f>
        <v>1.9775059658235829E-35</v>
      </c>
      <c r="F1090" s="9">
        <f t="shared" si="213"/>
        <v>10.72131481043378</v>
      </c>
      <c r="G1090" s="9">
        <f t="shared" si="216"/>
        <v>10.72131481043378</v>
      </c>
      <c r="H1090" s="9">
        <f t="shared" si="214"/>
        <v>0.11441459098325728</v>
      </c>
      <c r="I1090" s="9">
        <f t="shared" si="217"/>
        <v>0.11452180413136161</v>
      </c>
      <c r="J1090" s="11">
        <f t="shared" si="209"/>
        <v>7.8266003569852263E-2</v>
      </c>
    </row>
    <row r="1091" spans="1:10" x14ac:dyDescent="0.2">
      <c r="A1091" s="1">
        <f t="shared" si="212"/>
        <v>1.0889999999999725E-2</v>
      </c>
      <c r="B1091" s="6">
        <f t="shared" ref="B1091:B1154" si="220">IF($L$16&gt;0,($L$9/($L$16*($L$3/1000000000)))*0.5*(EXP(($L$16-$L$14)*A1091)-EXP(-($L$16+$L$14)*A1091)),($L$9/($L$18*($L$3/1000000000)))*EXP(-$L$14*A1091)*SIN($L$18*A1091))</f>
        <v>1.6812813598580888E-16</v>
      </c>
      <c r="C1091" s="6">
        <f t="shared" si="218"/>
        <v>3.3625627197161768E-21</v>
      </c>
      <c r="D1091" s="9">
        <f t="shared" si="215"/>
        <v>1.8167646119518616E-38</v>
      </c>
      <c r="E1091" s="9">
        <f t="shared" si="219"/>
        <v>1.8167646119518617E-35</v>
      </c>
      <c r="F1091" s="9">
        <f t="shared" si="213"/>
        <v>10.72131481043378</v>
      </c>
      <c r="G1091" s="9">
        <f t="shared" si="216"/>
        <v>10.72131481043378</v>
      </c>
      <c r="H1091" s="9">
        <f t="shared" si="214"/>
        <v>0.11452180413136161</v>
      </c>
      <c r="I1091" s="9">
        <f t="shared" si="217"/>
        <v>0.11462901727946594</v>
      </c>
      <c r="J1091" s="11">
        <f t="shared" si="209"/>
        <v>7.833930902961285E-2</v>
      </c>
    </row>
    <row r="1092" spans="1:10" x14ac:dyDescent="0.2">
      <c r="A1092" s="1">
        <f t="shared" si="212"/>
        <v>1.0899999999999724E-2</v>
      </c>
      <c r="B1092" s="6">
        <f t="shared" si="220"/>
        <v>1.6115019218211531E-16</v>
      </c>
      <c r="C1092" s="6">
        <f t="shared" si="218"/>
        <v>3.2230038436423058E-21</v>
      </c>
      <c r="D1092" s="9">
        <f t="shared" si="215"/>
        <v>1.6690891012639585E-38</v>
      </c>
      <c r="E1092" s="9">
        <f t="shared" si="219"/>
        <v>1.6690891012639585E-35</v>
      </c>
      <c r="F1092" s="9">
        <f t="shared" si="213"/>
        <v>10.72131481043378</v>
      </c>
      <c r="G1092" s="9">
        <f t="shared" si="216"/>
        <v>10.72131481043378</v>
      </c>
      <c r="H1092" s="9">
        <f t="shared" si="214"/>
        <v>0.11462901727946594</v>
      </c>
      <c r="I1092" s="9">
        <f t="shared" si="217"/>
        <v>0.11473623042757027</v>
      </c>
      <c r="J1092" s="11">
        <f t="shared" si="209"/>
        <v>7.8412614489373436E-2</v>
      </c>
    </row>
    <row r="1093" spans="1:10" x14ac:dyDescent="0.2">
      <c r="A1093" s="1">
        <f t="shared" si="212"/>
        <v>1.0909999999999724E-2</v>
      </c>
      <c r="B1093" s="6">
        <f t="shared" si="220"/>
        <v>1.5446185903425874E-16</v>
      </c>
      <c r="C1093" s="6">
        <f t="shared" si="218"/>
        <v>3.0892371806851741E-21</v>
      </c>
      <c r="D1093" s="9">
        <f t="shared" si="215"/>
        <v>1.5334173781407532E-38</v>
      </c>
      <c r="E1093" s="9">
        <f t="shared" si="219"/>
        <v>1.5334173781407532E-35</v>
      </c>
      <c r="F1093" s="9">
        <f t="shared" si="213"/>
        <v>10.72131481043378</v>
      </c>
      <c r="G1093" s="9">
        <f t="shared" si="216"/>
        <v>10.72131481043378</v>
      </c>
      <c r="H1093" s="9">
        <f t="shared" si="214"/>
        <v>0.11473623042757027</v>
      </c>
      <c r="I1093" s="9">
        <f t="shared" si="217"/>
        <v>0.11484344357567459</v>
      </c>
      <c r="J1093" s="11">
        <f t="shared" si="209"/>
        <v>7.8485919949134023E-2</v>
      </c>
    </row>
    <row r="1094" spans="1:10" x14ac:dyDescent="0.2">
      <c r="A1094" s="1">
        <f t="shared" si="212"/>
        <v>1.0919999999999723E-2</v>
      </c>
      <c r="B1094" s="6">
        <f t="shared" si="220"/>
        <v>1.4805111662142279E-16</v>
      </c>
      <c r="C1094" s="6">
        <f t="shared" si="218"/>
        <v>2.9610223324284549E-21</v>
      </c>
      <c r="D1094" s="9">
        <f t="shared" si="215"/>
        <v>1.4087737160367277E-38</v>
      </c>
      <c r="E1094" s="9">
        <f t="shared" si="219"/>
        <v>1.4087737160367277E-35</v>
      </c>
      <c r="F1094" s="9">
        <f t="shared" si="213"/>
        <v>10.72131481043378</v>
      </c>
      <c r="G1094" s="9">
        <f t="shared" si="216"/>
        <v>10.72131481043378</v>
      </c>
      <c r="H1094" s="9">
        <f t="shared" si="214"/>
        <v>0.11484344357567459</v>
      </c>
      <c r="I1094" s="9">
        <f t="shared" si="217"/>
        <v>0.11495065672377892</v>
      </c>
      <c r="J1094" s="11">
        <f t="shared" ref="J1094:J1157" si="221">(4*0.0000001*LN(1+(2*$L$23/$L$25))*$L$9*$L$9/(($L$21/1000)*4*$L$16*$L$16*($L$3/1000000000)*($L$3/1000000000)))*((0.25*EXP(2*($L$16-$L$14)*A1094)/(($L$16-$L$14)*($L$16-$L$14)))+(0.25*EXP(-2*($L$16+$L$14)*A1094)/(($L$16+$L$14)*($L$16+$L$14)))-(0.5*EXP(-2*$L$14*A1094)/($L$14*$L$14))+((0.5/($L$16+$L$14))-(0.5/($L$16-$L$14))-(1/$L$14))*A1094+(0.5/($L$14*$L$14))-(0.25/(($L$16-$L$14)*($L$16-$L$14)))-(0.25/(($L$16+$L$14)*($L$16+$L$14))))</f>
        <v>7.8559225408894595E-2</v>
      </c>
    </row>
    <row r="1095" spans="1:10" x14ac:dyDescent="0.2">
      <c r="A1095" s="1">
        <f t="shared" si="212"/>
        <v>1.0929999999999723E-2</v>
      </c>
      <c r="B1095" s="6">
        <f t="shared" si="220"/>
        <v>1.4190644389427393E-16</v>
      </c>
      <c r="C1095" s="6">
        <f t="shared" si="218"/>
        <v>2.8381288778854779E-21</v>
      </c>
      <c r="D1095" s="9">
        <f t="shared" si="215"/>
        <v>1.2942617002308342E-38</v>
      </c>
      <c r="E1095" s="9">
        <f t="shared" si="219"/>
        <v>1.2942617002308343E-35</v>
      </c>
      <c r="F1095" s="9">
        <f t="shared" si="213"/>
        <v>10.72131481043378</v>
      </c>
      <c r="G1095" s="9">
        <f t="shared" si="216"/>
        <v>10.72131481043378</v>
      </c>
      <c r="H1095" s="9">
        <f t="shared" si="214"/>
        <v>0.11495065672377892</v>
      </c>
      <c r="I1095" s="9">
        <f t="shared" si="217"/>
        <v>0.11505786987188325</v>
      </c>
      <c r="J1095" s="11">
        <f t="shared" si="221"/>
        <v>7.8632530868655182E-2</v>
      </c>
    </row>
    <row r="1096" spans="1:10" x14ac:dyDescent="0.2">
      <c r="A1096" s="1">
        <f t="shared" si="212"/>
        <v>1.0939999999999723E-2</v>
      </c>
      <c r="B1096" s="6">
        <f t="shared" si="220"/>
        <v>1.360167979699307E-16</v>
      </c>
      <c r="C1096" s="6">
        <f t="shared" si="218"/>
        <v>2.7203359593986133E-21</v>
      </c>
      <c r="D1096" s="9">
        <f t="shared" si="215"/>
        <v>1.1890577809734899E-38</v>
      </c>
      <c r="E1096" s="9">
        <f t="shared" si="219"/>
        <v>1.1890577809734899E-35</v>
      </c>
      <c r="F1096" s="9">
        <f t="shared" si="213"/>
        <v>10.72131481043378</v>
      </c>
      <c r="G1096" s="9">
        <f>F1096+E1096*(A1096-A1095)</f>
        <v>10.72131481043378</v>
      </c>
      <c r="H1096" s="9">
        <f t="shared" si="214"/>
        <v>0.11505786987188325</v>
      </c>
      <c r="I1096" s="9">
        <f>H1096+0.5*(F1096+G1096)*(A1096-A1095)</f>
        <v>0.11516508301998758</v>
      </c>
      <c r="J1096" s="11">
        <f t="shared" si="221"/>
        <v>7.8705836328415768E-2</v>
      </c>
    </row>
    <row r="1097" spans="1:10" x14ac:dyDescent="0.2">
      <c r="A1097" s="1">
        <f t="shared" si="212"/>
        <v>1.0949999999999722E-2</v>
      </c>
      <c r="B1097" s="6">
        <f t="shared" si="220"/>
        <v>1.3037159428627846E-16</v>
      </c>
      <c r="C1097" s="6">
        <f t="shared" si="218"/>
        <v>2.6074318857255687E-21</v>
      </c>
      <c r="D1097" s="9">
        <f t="shared" si="215"/>
        <v>1.0924053506654923E-38</v>
      </c>
      <c r="E1097" s="9">
        <f t="shared" si="219"/>
        <v>1.0924053506654922E-35</v>
      </c>
      <c r="F1097" s="9">
        <f t="shared" si="213"/>
        <v>10.72131481043378</v>
      </c>
      <c r="G1097" s="9">
        <f>F1097+E1097*(A1097-A1096)</f>
        <v>10.72131481043378</v>
      </c>
      <c r="H1097" s="9">
        <f t="shared" si="214"/>
        <v>0.11516508301998758</v>
      </c>
      <c r="I1097" s="9">
        <f>H1097+0.5*(F1097+G1097)*(A1097-A1096)</f>
        <v>0.11527229616809191</v>
      </c>
      <c r="J1097" s="11">
        <f t="shared" si="221"/>
        <v>7.8779141788176354E-2</v>
      </c>
    </row>
    <row r="1098" spans="1:10" x14ac:dyDescent="0.2">
      <c r="A1098" s="1">
        <f t="shared" si="212"/>
        <v>1.0959999999999722E-2</v>
      </c>
      <c r="B1098" s="6">
        <f t="shared" si="220"/>
        <v>1.2496068757995314E-16</v>
      </c>
      <c r="C1098" s="6">
        <f t="shared" si="218"/>
        <v>2.4992137515990622E-21</v>
      </c>
      <c r="D1098" s="9">
        <f t="shared" si="215"/>
        <v>1.0036093024727616E-38</v>
      </c>
      <c r="E1098" s="9">
        <f t="shared" si="219"/>
        <v>1.0036093024727616E-35</v>
      </c>
      <c r="F1098" s="9">
        <f t="shared" si="213"/>
        <v>10.72131481043378</v>
      </c>
      <c r="G1098" s="9">
        <f>F1098+E1098*(A1098-A1097)</f>
        <v>10.72131481043378</v>
      </c>
      <c r="H1098" s="9">
        <f t="shared" si="214"/>
        <v>0.11527229616809191</v>
      </c>
      <c r="I1098" s="9">
        <f>H1098+0.5*(F1098+G1098)*(A1098-A1097)</f>
        <v>0.11537950931619624</v>
      </c>
      <c r="J1098" s="11">
        <f t="shared" si="221"/>
        <v>7.8852447247936941E-2</v>
      </c>
    </row>
    <row r="1099" spans="1:10" x14ac:dyDescent="0.2">
      <c r="A1099" s="1">
        <f t="shared" si="212"/>
        <v>1.0969999999999721E-2</v>
      </c>
      <c r="B1099" s="6">
        <f t="shared" si="220"/>
        <v>1.1977435365380157E-16</v>
      </c>
      <c r="C1099" s="6">
        <f t="shared" si="218"/>
        <v>2.3954870730760306E-21</v>
      </c>
      <c r="D1099" s="9">
        <f t="shared" si="215"/>
        <v>9.2203103124335527E-39</v>
      </c>
      <c r="E1099" s="9">
        <f t="shared" si="219"/>
        <v>9.2203103124335528E-36</v>
      </c>
      <c r="F1099" s="9">
        <f t="shared" si="213"/>
        <v>10.72131481043378</v>
      </c>
      <c r="G1099" s="9">
        <f>F1099+E1099*(A1099-A1098)</f>
        <v>10.72131481043378</v>
      </c>
      <c r="H1099" s="9">
        <f t="shared" si="214"/>
        <v>0.11537950931619624</v>
      </c>
      <c r="I1099" s="9">
        <f>H1099+0.5*(F1099+G1099)*(A1099-A1098)</f>
        <v>0.11548672246430057</v>
      </c>
      <c r="J1099" s="11">
        <f t="shared" si="221"/>
        <v>7.8925752707697513E-2</v>
      </c>
    </row>
    <row r="1100" spans="1:10" x14ac:dyDescent="0.2">
      <c r="A1100" s="1">
        <f t="shared" si="212"/>
        <v>1.0979999999999721E-2</v>
      </c>
      <c r="B1100" s="6">
        <f t="shared" si="220"/>
        <v>1.1480327190106925E-16</v>
      </c>
      <c r="C1100" s="6">
        <f t="shared" si="218"/>
        <v>2.2960654380213846E-21</v>
      </c>
      <c r="D1100" s="9">
        <f t="shared" si="215"/>
        <v>8.4708384077454094E-39</v>
      </c>
      <c r="E1100" s="9">
        <f t="shared" si="219"/>
        <v>8.4708384077454091E-36</v>
      </c>
      <c r="F1100" s="9">
        <f t="shared" si="213"/>
        <v>10.72131481043378</v>
      </c>
      <c r="G1100" s="9">
        <f>F1100+E1100*(A1100-A1099)</f>
        <v>10.72131481043378</v>
      </c>
      <c r="H1100" s="9">
        <f t="shared" si="214"/>
        <v>0.11548672246430057</v>
      </c>
      <c r="I1100" s="9">
        <f>H1100+0.5*(F1100+G1100)*(A1100-A1099)</f>
        <v>0.1155939356124049</v>
      </c>
      <c r="J1100" s="11">
        <f t="shared" si="221"/>
        <v>7.89990581674581E-2</v>
      </c>
    </row>
    <row r="1101" spans="1:10" x14ac:dyDescent="0.2">
      <c r="A1101" s="1">
        <f t="shared" si="212"/>
        <v>1.098999999999972E-2</v>
      </c>
      <c r="B1101" s="6">
        <f t="shared" si="220"/>
        <v>1.1003850855489402E-16</v>
      </c>
      <c r="C1101" s="6">
        <f t="shared" si="218"/>
        <v>2.2007701710978801E-21</v>
      </c>
      <c r="D1101" s="9">
        <f t="shared" si="215"/>
        <v>7.7822872439957158E-39</v>
      </c>
      <c r="E1101" s="9">
        <f t="shared" si="219"/>
        <v>7.7822872439957158E-36</v>
      </c>
      <c r="F1101" s="9">
        <f t="shared" si="213"/>
        <v>10.72131481043378</v>
      </c>
      <c r="G1101" s="9">
        <f t="shared" ref="G1101:G1132" si="222">F1101+E1101*(A1101-A1100)</f>
        <v>10.72131481043378</v>
      </c>
      <c r="H1101" s="9">
        <f t="shared" si="214"/>
        <v>0.1155939356124049</v>
      </c>
      <c r="I1101" s="9">
        <f t="shared" ref="I1101:I1132" si="223">H1101+0.5*(F1101+G1101)*(A1101-A1100)</f>
        <v>0.11570114876050923</v>
      </c>
      <c r="J1101" s="11">
        <f t="shared" si="221"/>
        <v>7.9072363627218686E-2</v>
      </c>
    </row>
    <row r="1102" spans="1:10" x14ac:dyDescent="0.2">
      <c r="A1102" s="1">
        <f t="shared" si="212"/>
        <v>1.099999999999972E-2</v>
      </c>
      <c r="B1102" s="6">
        <f t="shared" si="220"/>
        <v>1.0547150063301283E-16</v>
      </c>
      <c r="C1102" s="6">
        <f t="shared" si="218"/>
        <v>2.1094300126602565E-21</v>
      </c>
      <c r="D1102" s="9">
        <f t="shared" si="215"/>
        <v>7.149704885490662E-39</v>
      </c>
      <c r="E1102" s="9">
        <f t="shared" si="219"/>
        <v>7.1497048854906614E-36</v>
      </c>
      <c r="F1102" s="9">
        <f t="shared" si="213"/>
        <v>10.72131481043378</v>
      </c>
      <c r="G1102" s="9">
        <f t="shared" si="222"/>
        <v>10.72131481043378</v>
      </c>
      <c r="H1102" s="9">
        <f t="shared" si="214"/>
        <v>0.11570114876050923</v>
      </c>
      <c r="I1102" s="9">
        <f t="shared" si="223"/>
        <v>0.11580836190861356</v>
      </c>
      <c r="J1102" s="11">
        <f t="shared" si="221"/>
        <v>7.9145669086979273E-2</v>
      </c>
    </row>
    <row r="1103" spans="1:10" x14ac:dyDescent="0.2">
      <c r="A1103" s="1">
        <f t="shared" si="212"/>
        <v>1.100999999999972E-2</v>
      </c>
      <c r="B1103" s="6">
        <f t="shared" si="220"/>
        <v>1.0109404054881541E-16</v>
      </c>
      <c r="C1103" s="6">
        <f t="shared" si="218"/>
        <v>2.0218808109763075E-21</v>
      </c>
      <c r="D1103" s="9">
        <f t="shared" si="215"/>
        <v>6.568541914081678E-39</v>
      </c>
      <c r="E1103" s="9">
        <f t="shared" si="219"/>
        <v>6.5685419140816778E-36</v>
      </c>
      <c r="F1103" s="9">
        <f t="shared" si="213"/>
        <v>10.72131481043378</v>
      </c>
      <c r="G1103" s="9">
        <f t="shared" si="222"/>
        <v>10.72131481043378</v>
      </c>
      <c r="H1103" s="9">
        <f t="shared" si="214"/>
        <v>0.11580836190861356</v>
      </c>
      <c r="I1103" s="9">
        <f t="shared" si="223"/>
        <v>0.11591557505671789</v>
      </c>
      <c r="J1103" s="11">
        <f t="shared" si="221"/>
        <v>7.9218974546739832E-2</v>
      </c>
    </row>
    <row r="1104" spans="1:10" x14ac:dyDescent="0.2">
      <c r="A1104" s="1">
        <f t="shared" si="212"/>
        <v>1.1019999999999719E-2</v>
      </c>
      <c r="B1104" s="6">
        <f t="shared" si="220"/>
        <v>9.6898261361104081E-17</v>
      </c>
      <c r="C1104" s="6">
        <f t="shared" si="218"/>
        <v>1.9379652272220811E-21</v>
      </c>
      <c r="D1104" s="9">
        <f t="shared" si="215"/>
        <v>6.0346187105716907E-39</v>
      </c>
      <c r="E1104" s="9">
        <f t="shared" si="219"/>
        <v>6.034618710571691E-36</v>
      </c>
      <c r="F1104" s="9">
        <f t="shared" si="213"/>
        <v>10.72131481043378</v>
      </c>
      <c r="G1104" s="9">
        <f t="shared" si="222"/>
        <v>10.72131481043378</v>
      </c>
      <c r="H1104" s="9">
        <f t="shared" si="214"/>
        <v>0.11591557505671789</v>
      </c>
      <c r="I1104" s="9">
        <f t="shared" si="223"/>
        <v>0.11602278820482222</v>
      </c>
      <c r="J1104" s="11">
        <f t="shared" si="221"/>
        <v>7.9292280006500418E-2</v>
      </c>
    </row>
    <row r="1105" spans="1:10" x14ac:dyDescent="0.2">
      <c r="A1105" s="1">
        <f t="shared" si="212"/>
        <v>1.1029999999999719E-2</v>
      </c>
      <c r="B1105" s="6">
        <f t="shared" si="220"/>
        <v>9.2876622636039171E-17</v>
      </c>
      <c r="C1105" s="6">
        <f t="shared" si="218"/>
        <v>1.8575324527207827E-21</v>
      </c>
      <c r="D1105" s="9">
        <f t="shared" si="215"/>
        <v>5.5440953956480458E-39</v>
      </c>
      <c r="E1105" s="9">
        <f t="shared" si="219"/>
        <v>5.5440953956480457E-36</v>
      </c>
      <c r="F1105" s="9">
        <f t="shared" si="213"/>
        <v>10.72131481043378</v>
      </c>
      <c r="G1105" s="9">
        <f t="shared" si="222"/>
        <v>10.72131481043378</v>
      </c>
      <c r="H1105" s="9">
        <f t="shared" si="214"/>
        <v>0.11602278820482222</v>
      </c>
      <c r="I1105" s="9">
        <f t="shared" si="223"/>
        <v>0.11613000135292655</v>
      </c>
      <c r="J1105" s="11">
        <f t="shared" si="221"/>
        <v>7.9365585466261004E-2</v>
      </c>
    </row>
    <row r="1106" spans="1:10" x14ac:dyDescent="0.2">
      <c r="A1106" s="1">
        <f t="shared" si="212"/>
        <v>1.1039999999999718E-2</v>
      </c>
      <c r="B1106" s="6">
        <f t="shared" si="220"/>
        <v>8.9021896895870135E-17</v>
      </c>
      <c r="C1106" s="6">
        <f t="shared" si="218"/>
        <v>1.7804379379174022E-21</v>
      </c>
      <c r="D1106" s="9">
        <f t="shared" si="215"/>
        <v>5.0934442141638503E-39</v>
      </c>
      <c r="E1106" s="9">
        <f t="shared" si="219"/>
        <v>5.0934442141638501E-36</v>
      </c>
      <c r="F1106" s="9">
        <f t="shared" si="213"/>
        <v>10.72131481043378</v>
      </c>
      <c r="G1106" s="9">
        <f t="shared" si="222"/>
        <v>10.72131481043378</v>
      </c>
      <c r="H1106" s="9">
        <f t="shared" si="214"/>
        <v>0.11613000135292655</v>
      </c>
      <c r="I1106" s="9">
        <f t="shared" si="223"/>
        <v>0.11623721450103087</v>
      </c>
      <c r="J1106" s="11">
        <f t="shared" si="221"/>
        <v>7.9438890926021591E-2</v>
      </c>
    </row>
    <row r="1107" spans="1:10" x14ac:dyDescent="0.2">
      <c r="A1107" s="1">
        <f t="shared" si="212"/>
        <v>1.1049999999999718E-2</v>
      </c>
      <c r="B1107" s="6">
        <f t="shared" si="220"/>
        <v>8.5327156630088461E-17</v>
      </c>
      <c r="C1107" s="6">
        <f t="shared" si="218"/>
        <v>1.7065431326017687E-21</v>
      </c>
      <c r="D1107" s="9">
        <f t="shared" si="215"/>
        <v>4.679424164159196E-39</v>
      </c>
      <c r="E1107" s="9">
        <f t="shared" si="219"/>
        <v>4.6794241641591962E-36</v>
      </c>
      <c r="F1107" s="9">
        <f t="shared" si="213"/>
        <v>10.72131481043378</v>
      </c>
      <c r="G1107" s="9">
        <f t="shared" si="222"/>
        <v>10.72131481043378</v>
      </c>
      <c r="H1107" s="9">
        <f t="shared" si="214"/>
        <v>0.11623721450103087</v>
      </c>
      <c r="I1107" s="9">
        <f t="shared" si="223"/>
        <v>0.1163444276491352</v>
      </c>
      <c r="J1107" s="11">
        <f t="shared" si="221"/>
        <v>7.9512196385782177E-2</v>
      </c>
    </row>
    <row r="1108" spans="1:10" x14ac:dyDescent="0.2">
      <c r="A1108" s="1">
        <f t="shared" ref="A1108:A1171" si="224">A1107+0.00001</f>
        <v>1.1059999999999718E-2</v>
      </c>
      <c r="B1108" s="6">
        <f t="shared" si="220"/>
        <v>8.1785761845672523E-17</v>
      </c>
      <c r="C1108" s="6">
        <f t="shared" si="218"/>
        <v>1.63571523691345E-21</v>
      </c>
      <c r="D1108" s="9">
        <f t="shared" si="215"/>
        <v>4.2990576881603576E-39</v>
      </c>
      <c r="E1108" s="9">
        <f t="shared" si="219"/>
        <v>4.2990576881603578E-36</v>
      </c>
      <c r="F1108" s="9">
        <f t="shared" ref="F1108:F1171" si="225">G1107</f>
        <v>10.72131481043378</v>
      </c>
      <c r="G1108" s="9">
        <f t="shared" si="222"/>
        <v>10.72131481043378</v>
      </c>
      <c r="H1108" s="9">
        <f t="shared" ref="H1108:H1171" si="226">I1107</f>
        <v>0.1163444276491352</v>
      </c>
      <c r="I1108" s="9">
        <f t="shared" si="223"/>
        <v>0.11645164079723953</v>
      </c>
      <c r="J1108" s="11">
        <f t="shared" si="221"/>
        <v>7.958550184554275E-2</v>
      </c>
    </row>
    <row r="1109" spans="1:10" x14ac:dyDescent="0.2">
      <c r="A1109" s="1">
        <f t="shared" si="224"/>
        <v>1.1069999999999717E-2</v>
      </c>
      <c r="B1109" s="6">
        <f t="shared" si="220"/>
        <v>7.8391348134039896E-17</v>
      </c>
      <c r="C1109" s="6">
        <f t="shared" si="218"/>
        <v>1.5678269626807976E-21</v>
      </c>
      <c r="D1109" s="9">
        <f t="shared" si="215"/>
        <v>3.9496092591237162E-39</v>
      </c>
      <c r="E1109" s="9">
        <f t="shared" si="219"/>
        <v>3.9496092591237161E-36</v>
      </c>
      <c r="F1109" s="9">
        <f t="shared" si="225"/>
        <v>10.72131481043378</v>
      </c>
      <c r="G1109" s="9">
        <f t="shared" si="222"/>
        <v>10.72131481043378</v>
      </c>
      <c r="H1109" s="9">
        <f t="shared" si="226"/>
        <v>0.11645164079723953</v>
      </c>
      <c r="I1109" s="9">
        <f t="shared" si="223"/>
        <v>0.11655885394534386</v>
      </c>
      <c r="J1109" s="11">
        <f t="shared" si="221"/>
        <v>7.9658807305303336E-2</v>
      </c>
    </row>
    <row r="1110" spans="1:10" x14ac:dyDescent="0.2">
      <c r="A1110" s="1">
        <f t="shared" si="224"/>
        <v>1.1079999999999717E-2</v>
      </c>
      <c r="B1110" s="6">
        <f t="shared" si="220"/>
        <v>7.5137815233269015E-17</v>
      </c>
      <c r="C1110" s="6">
        <f t="shared" si="218"/>
        <v>1.5027563046653798E-21</v>
      </c>
      <c r="D1110" s="9">
        <f t="shared" si="215"/>
        <v>3.6285657070192213E-39</v>
      </c>
      <c r="E1110" s="9">
        <f t="shared" si="219"/>
        <v>3.6285657070192214E-36</v>
      </c>
      <c r="F1110" s="9">
        <f t="shared" si="225"/>
        <v>10.72131481043378</v>
      </c>
      <c r="G1110" s="9">
        <f t="shared" si="222"/>
        <v>10.72131481043378</v>
      </c>
      <c r="H1110" s="9">
        <f t="shared" si="226"/>
        <v>0.11655885394534386</v>
      </c>
      <c r="I1110" s="9">
        <f t="shared" si="223"/>
        <v>0.11666606709344819</v>
      </c>
      <c r="J1110" s="11">
        <f t="shared" si="221"/>
        <v>7.9732112765063923E-2</v>
      </c>
    </row>
    <row r="1111" spans="1:10" x14ac:dyDescent="0.2">
      <c r="A1111" s="1">
        <f t="shared" si="224"/>
        <v>1.1089999999999716E-2</v>
      </c>
      <c r="B1111" s="6">
        <f t="shared" si="220"/>
        <v>7.2019316065025575E-17</v>
      </c>
      <c r="C1111" s="6">
        <f t="shared" si="218"/>
        <v>1.4403863213005111E-21</v>
      </c>
      <c r="D1111" s="9">
        <f t="shared" ref="D1111:D1174" si="227">4*0.0000001*B1111*B1111*(LN(1+(2*$L$23/$L$25))+LN(1+($L$23/(1.5*$L$25+$L$27))))</f>
        <v>3.3336181445647863E-39</v>
      </c>
      <c r="E1111" s="9">
        <f t="shared" si="219"/>
        <v>3.333618144564786E-36</v>
      </c>
      <c r="F1111" s="9">
        <f t="shared" si="225"/>
        <v>10.72131481043378</v>
      </c>
      <c r="G1111" s="9">
        <f t="shared" si="222"/>
        <v>10.72131481043378</v>
      </c>
      <c r="H1111" s="9">
        <f t="shared" si="226"/>
        <v>0.11666606709344819</v>
      </c>
      <c r="I1111" s="9">
        <f t="shared" si="223"/>
        <v>0.11677328024155252</v>
      </c>
      <c r="J1111" s="11">
        <f t="shared" si="221"/>
        <v>7.9805418224824509E-2</v>
      </c>
    </row>
    <row r="1112" spans="1:10" x14ac:dyDescent="0.2">
      <c r="A1112" s="1">
        <f t="shared" si="224"/>
        <v>1.1099999999999716E-2</v>
      </c>
      <c r="B1112" s="6">
        <f t="shared" si="220"/>
        <v>6.903024622650256E-17</v>
      </c>
      <c r="C1112" s="6">
        <f t="shared" si="218"/>
        <v>1.3806049245300508E-21</v>
      </c>
      <c r="D1112" s="9">
        <f t="shared" si="227"/>
        <v>3.0626453621258738E-39</v>
      </c>
      <c r="E1112" s="9">
        <f t="shared" si="219"/>
        <v>3.0626453621258736E-36</v>
      </c>
      <c r="F1112" s="9">
        <f t="shared" si="225"/>
        <v>10.72131481043378</v>
      </c>
      <c r="G1112" s="9">
        <f t="shared" si="222"/>
        <v>10.72131481043378</v>
      </c>
      <c r="H1112" s="9">
        <f t="shared" si="226"/>
        <v>0.11677328024155252</v>
      </c>
      <c r="I1112" s="9">
        <f t="shared" si="223"/>
        <v>0.11688049338965685</v>
      </c>
      <c r="J1112" s="11">
        <f t="shared" si="221"/>
        <v>7.9878723684585096E-2</v>
      </c>
    </row>
    <row r="1113" spans="1:10" x14ac:dyDescent="0.2">
      <c r="A1113" s="1">
        <f t="shared" si="224"/>
        <v>1.1109999999999716E-2</v>
      </c>
      <c r="B1113" s="6">
        <f t="shared" si="220"/>
        <v>6.6165233918483377E-17</v>
      </c>
      <c r="C1113" s="6">
        <f t="shared" si="218"/>
        <v>1.3233046783696672E-21</v>
      </c>
      <c r="D1113" s="9">
        <f t="shared" si="227"/>
        <v>2.8136985723587785E-39</v>
      </c>
      <c r="E1113" s="9">
        <f t="shared" si="219"/>
        <v>2.8136985723587783E-36</v>
      </c>
      <c r="F1113" s="9">
        <f t="shared" si="225"/>
        <v>10.72131481043378</v>
      </c>
      <c r="G1113" s="9">
        <f t="shared" si="222"/>
        <v>10.72131481043378</v>
      </c>
      <c r="H1113" s="9">
        <f t="shared" si="226"/>
        <v>0.11688049338965685</v>
      </c>
      <c r="I1113" s="9">
        <f t="shared" si="223"/>
        <v>0.11698770653776118</v>
      </c>
      <c r="J1113" s="11">
        <f t="shared" si="221"/>
        <v>7.9952029144345668E-2</v>
      </c>
    </row>
    <row r="1114" spans="1:10" x14ac:dyDescent="0.2">
      <c r="A1114" s="1">
        <f t="shared" si="224"/>
        <v>1.1119999999999715E-2</v>
      </c>
      <c r="B1114" s="6">
        <f t="shared" si="220"/>
        <v>6.3419130291423657E-17</v>
      </c>
      <c r="C1114" s="6">
        <f t="shared" si="218"/>
        <v>1.2683826058284729E-21</v>
      </c>
      <c r="D1114" s="9">
        <f t="shared" si="227"/>
        <v>2.5849873948835102E-39</v>
      </c>
      <c r="E1114" s="9">
        <f t="shared" si="219"/>
        <v>2.5849873948835103E-36</v>
      </c>
      <c r="F1114" s="9">
        <f t="shared" si="225"/>
        <v>10.72131481043378</v>
      </c>
      <c r="G1114" s="9">
        <f t="shared" si="222"/>
        <v>10.72131481043378</v>
      </c>
      <c r="H1114" s="9">
        <f t="shared" si="226"/>
        <v>0.11698770653776118</v>
      </c>
      <c r="I1114" s="9">
        <f t="shared" si="223"/>
        <v>0.11709491968586551</v>
      </c>
      <c r="J1114" s="11">
        <f t="shared" si="221"/>
        <v>8.0025334604106255E-2</v>
      </c>
    </row>
    <row r="1115" spans="1:10" x14ac:dyDescent="0.2">
      <c r="A1115" s="1">
        <f t="shared" si="224"/>
        <v>1.1129999999999715E-2</v>
      </c>
      <c r="B1115" s="6">
        <f t="shared" si="220"/>
        <v>6.0787000192211551E-17</v>
      </c>
      <c r="C1115" s="6">
        <f t="shared" si="218"/>
        <v>1.2157400038442309E-21</v>
      </c>
      <c r="D1115" s="9">
        <f t="shared" si="227"/>
        <v>2.3748669801914331E-39</v>
      </c>
      <c r="E1115" s="9">
        <f t="shared" si="219"/>
        <v>2.3748669801914331E-36</v>
      </c>
      <c r="F1115" s="9">
        <f t="shared" si="225"/>
        <v>10.72131481043378</v>
      </c>
      <c r="G1115" s="9">
        <f t="shared" si="222"/>
        <v>10.72131481043378</v>
      </c>
      <c r="H1115" s="9">
        <f t="shared" si="226"/>
        <v>0.11709491968586551</v>
      </c>
      <c r="I1115" s="9">
        <f t="shared" si="223"/>
        <v>0.11720213283396984</v>
      </c>
      <c r="J1115" s="11">
        <f t="shared" si="221"/>
        <v>8.0098640063866841E-2</v>
      </c>
    </row>
    <row r="1116" spans="1:10" x14ac:dyDescent="0.2">
      <c r="A1116" s="1">
        <f t="shared" si="224"/>
        <v>1.1139999999999714E-2</v>
      </c>
      <c r="B1116" s="6">
        <f t="shared" si="220"/>
        <v>5.8264113294968854E-17</v>
      </c>
      <c r="C1116" s="6">
        <f t="shared" si="218"/>
        <v>1.1652822658993768E-21</v>
      </c>
      <c r="D1116" s="9">
        <f t="shared" si="227"/>
        <v>2.1818261801843923E-39</v>
      </c>
      <c r="E1116" s="9">
        <f t="shared" si="219"/>
        <v>2.1818261801843923E-36</v>
      </c>
      <c r="F1116" s="9">
        <f t="shared" si="225"/>
        <v>10.72131481043378</v>
      </c>
      <c r="G1116" s="9">
        <f t="shared" si="222"/>
        <v>10.72131481043378</v>
      </c>
      <c r="H1116" s="9">
        <f t="shared" si="226"/>
        <v>0.11720213283396984</v>
      </c>
      <c r="I1116" s="9">
        <f t="shared" si="223"/>
        <v>0.11730934598207417</v>
      </c>
      <c r="J1116" s="11">
        <f t="shared" si="221"/>
        <v>8.0171945523627414E-2</v>
      </c>
    </row>
    <row r="1117" spans="1:10" x14ac:dyDescent="0.2">
      <c r="A1117" s="1">
        <f t="shared" si="224"/>
        <v>1.1149999999999714E-2</v>
      </c>
      <c r="B1117" s="6">
        <f t="shared" si="220"/>
        <v>5.5845935599959832E-17</v>
      </c>
      <c r="C1117" s="6">
        <f t="shared" si="218"/>
        <v>1.1169187119991964E-21</v>
      </c>
      <c r="D1117" s="9">
        <f t="shared" si="227"/>
        <v>2.0044766802704737E-39</v>
      </c>
      <c r="E1117" s="9">
        <f t="shared" si="219"/>
        <v>2.0044766802704737E-36</v>
      </c>
      <c r="F1117" s="9">
        <f t="shared" si="225"/>
        <v>10.72131481043378</v>
      </c>
      <c r="G1117" s="9">
        <f t="shared" si="222"/>
        <v>10.72131481043378</v>
      </c>
      <c r="H1117" s="9">
        <f t="shared" si="226"/>
        <v>0.11730934598207417</v>
      </c>
      <c r="I1117" s="9">
        <f t="shared" si="223"/>
        <v>0.1174165591301785</v>
      </c>
      <c r="J1117" s="11">
        <f t="shared" si="221"/>
        <v>8.0245250983387986E-2</v>
      </c>
    </row>
    <row r="1118" spans="1:10" x14ac:dyDescent="0.2">
      <c r="A1118" s="1">
        <f t="shared" si="224"/>
        <v>1.1159999999999714E-2</v>
      </c>
      <c r="B1118" s="6">
        <f t="shared" si="220"/>
        <v>5.3528121285322428E-17</v>
      </c>
      <c r="C1118" s="6">
        <f t="shared" si="218"/>
        <v>1.0705624257064484E-21</v>
      </c>
      <c r="D1118" s="9">
        <f t="shared" si="227"/>
        <v>1.8415430148558259E-39</v>
      </c>
      <c r="E1118" s="9">
        <f t="shared" si="219"/>
        <v>1.8415430148558258E-36</v>
      </c>
      <c r="F1118" s="9">
        <f t="shared" si="225"/>
        <v>10.72131481043378</v>
      </c>
      <c r="G1118" s="9">
        <f t="shared" si="222"/>
        <v>10.72131481043378</v>
      </c>
      <c r="H1118" s="9">
        <f t="shared" si="226"/>
        <v>0.1174165591301785</v>
      </c>
      <c r="I1118" s="9">
        <f t="shared" si="223"/>
        <v>0.11752377227828283</v>
      </c>
      <c r="J1118" s="11">
        <f t="shared" si="221"/>
        <v>8.0318556443148573E-2</v>
      </c>
    </row>
    <row r="1119" spans="1:10" x14ac:dyDescent="0.2">
      <c r="A1119" s="1">
        <f t="shared" si="224"/>
        <v>1.1169999999999713E-2</v>
      </c>
      <c r="B1119" s="6">
        <f t="shared" si="220"/>
        <v>5.1306504896987513E-17</v>
      </c>
      <c r="C1119" s="6">
        <f t="shared" si="218"/>
        <v>1.0261300979397499E-21</v>
      </c>
      <c r="D1119" s="9">
        <f t="shared" si="227"/>
        <v>1.6918533944264611E-39</v>
      </c>
      <c r="E1119" s="9">
        <f t="shared" si="219"/>
        <v>1.691853394426461E-36</v>
      </c>
      <c r="F1119" s="9">
        <f t="shared" si="225"/>
        <v>10.72131481043378</v>
      </c>
      <c r="G1119" s="9">
        <f t="shared" si="222"/>
        <v>10.72131481043378</v>
      </c>
      <c r="H1119" s="9">
        <f t="shared" si="226"/>
        <v>0.11752377227828283</v>
      </c>
      <c r="I1119" s="9">
        <f t="shared" si="223"/>
        <v>0.11763098542638716</v>
      </c>
      <c r="J1119" s="11">
        <f t="shared" si="221"/>
        <v>8.0391861902909159E-2</v>
      </c>
    </row>
    <row r="1120" spans="1:10" x14ac:dyDescent="0.2">
      <c r="A1120" s="1">
        <f t="shared" si="224"/>
        <v>1.1179999999999713E-2</v>
      </c>
      <c r="B1120" s="6">
        <f t="shared" si="220"/>
        <v>4.9177093862742859E-17</v>
      </c>
      <c r="C1120" s="6">
        <f t="shared" si="218"/>
        <v>9.8354187725485696E-22</v>
      </c>
      <c r="D1120" s="9">
        <f t="shared" si="227"/>
        <v>1.554331278249502E-39</v>
      </c>
      <c r="E1120" s="9">
        <f t="shared" si="219"/>
        <v>1.5543312782495019E-36</v>
      </c>
      <c r="F1120" s="9">
        <f t="shared" si="225"/>
        <v>10.72131481043378</v>
      </c>
      <c r="G1120" s="9">
        <f t="shared" si="222"/>
        <v>10.72131481043378</v>
      </c>
      <c r="H1120" s="9">
        <f t="shared" si="226"/>
        <v>0.11763098542638716</v>
      </c>
      <c r="I1120" s="9">
        <f t="shared" si="223"/>
        <v>0.11773819857449148</v>
      </c>
      <c r="J1120" s="11">
        <f t="shared" si="221"/>
        <v>8.0465167362669746E-2</v>
      </c>
    </row>
    <row r="1121" spans="1:10" x14ac:dyDescent="0.2">
      <c r="A1121" s="1">
        <f t="shared" si="224"/>
        <v>1.1189999999999712E-2</v>
      </c>
      <c r="B1121" s="6">
        <f t="shared" si="220"/>
        <v>4.7136061316993649E-17</v>
      </c>
      <c r="C1121" s="6">
        <f t="shared" si="218"/>
        <v>9.4272122633987286E-22</v>
      </c>
      <c r="D1121" s="9">
        <f t="shared" si="227"/>
        <v>1.4279876320866277E-39</v>
      </c>
      <c r="E1121" s="9">
        <f t="shared" si="219"/>
        <v>1.4279876320866278E-36</v>
      </c>
      <c r="F1121" s="9">
        <f t="shared" si="225"/>
        <v>10.72131481043378</v>
      </c>
      <c r="G1121" s="9">
        <f t="shared" si="222"/>
        <v>10.72131481043378</v>
      </c>
      <c r="H1121" s="9">
        <f t="shared" si="226"/>
        <v>0.11773819857449148</v>
      </c>
      <c r="I1121" s="9">
        <f t="shared" si="223"/>
        <v>0.11784541172259581</v>
      </c>
      <c r="J1121" s="11">
        <f t="shared" si="221"/>
        <v>8.0538472822430332E-2</v>
      </c>
    </row>
    <row r="1122" spans="1:10" x14ac:dyDescent="0.2">
      <c r="A1122" s="1">
        <f t="shared" si="224"/>
        <v>1.1199999999999712E-2</v>
      </c>
      <c r="B1122" s="6">
        <f t="shared" si="220"/>
        <v>4.5179739223318619E-17</v>
      </c>
      <c r="C1122" s="6">
        <f t="shared" si="218"/>
        <v>9.0359478446637205E-22</v>
      </c>
      <c r="D1122" s="9">
        <f t="shared" si="227"/>
        <v>1.3119138152382006E-39</v>
      </c>
      <c r="E1122" s="9">
        <f t="shared" si="219"/>
        <v>1.3119138152382006E-36</v>
      </c>
      <c r="F1122" s="9">
        <f t="shared" si="225"/>
        <v>10.72131481043378</v>
      </c>
      <c r="G1122" s="9">
        <f t="shared" si="222"/>
        <v>10.72131481043378</v>
      </c>
      <c r="H1122" s="9">
        <f t="shared" si="226"/>
        <v>0.11784541172259581</v>
      </c>
      <c r="I1122" s="9">
        <f t="shared" si="223"/>
        <v>0.11795262487070014</v>
      </c>
      <c r="J1122" s="11">
        <f t="shared" si="221"/>
        <v>8.0611778282190905E-2</v>
      </c>
    </row>
    <row r="1123" spans="1:10" x14ac:dyDescent="0.2">
      <c r="A1123" s="1">
        <f t="shared" si="224"/>
        <v>1.1209999999999712E-2</v>
      </c>
      <c r="B1123" s="6">
        <f t="shared" si="220"/>
        <v>4.3304611782469227E-17</v>
      </c>
      <c r="C1123" s="6">
        <f t="shared" si="218"/>
        <v>8.6609223564938437E-22</v>
      </c>
      <c r="D1123" s="9">
        <f t="shared" si="227"/>
        <v>1.205275045763451E-39</v>
      </c>
      <c r="E1123" s="9">
        <f t="shared" si="219"/>
        <v>1.205275045763451E-36</v>
      </c>
      <c r="F1123" s="9">
        <f t="shared" si="225"/>
        <v>10.72131481043378</v>
      </c>
      <c r="G1123" s="9">
        <f t="shared" si="222"/>
        <v>10.72131481043378</v>
      </c>
      <c r="H1123" s="9">
        <f t="shared" si="226"/>
        <v>0.11795262487070014</v>
      </c>
      <c r="I1123" s="9">
        <f t="shared" si="223"/>
        <v>0.11805983801880447</v>
      </c>
      <c r="J1123" s="11">
        <f t="shared" si="221"/>
        <v>8.0685083741951491E-2</v>
      </c>
    </row>
    <row r="1124" spans="1:10" x14ac:dyDescent="0.2">
      <c r="A1124" s="1">
        <f t="shared" si="224"/>
        <v>1.1219999999999711E-2</v>
      </c>
      <c r="B1124" s="6">
        <f t="shared" si="220"/>
        <v>4.1507309113959344E-17</v>
      </c>
      <c r="C1124" s="6">
        <f t="shared" si="218"/>
        <v>8.3014618227918668E-22</v>
      </c>
      <c r="D1124" s="9">
        <f t="shared" si="227"/>
        <v>1.1073043968793845E-39</v>
      </c>
      <c r="E1124" s="9">
        <f t="shared" si="219"/>
        <v>1.1073043968793845E-36</v>
      </c>
      <c r="F1124" s="9">
        <f t="shared" si="225"/>
        <v>10.72131481043378</v>
      </c>
      <c r="G1124" s="9">
        <f t="shared" si="222"/>
        <v>10.72131481043378</v>
      </c>
      <c r="H1124" s="9">
        <f t="shared" si="226"/>
        <v>0.11805983801880447</v>
      </c>
      <c r="I1124" s="9">
        <f t="shared" si="223"/>
        <v>0.1181670511669088</v>
      </c>
      <c r="J1124" s="11">
        <f t="shared" si="221"/>
        <v>8.0758389201712077E-2</v>
      </c>
    </row>
    <row r="1125" spans="1:10" x14ac:dyDescent="0.2">
      <c r="A1125" s="1">
        <f t="shared" si="224"/>
        <v>1.1229999999999711E-2</v>
      </c>
      <c r="B1125" s="6">
        <f t="shared" si="220"/>
        <v>3.9784601199894359E-17</v>
      </c>
      <c r="C1125" s="6">
        <f t="shared" si="218"/>
        <v>7.9569202399788708E-22</v>
      </c>
      <c r="D1125" s="9">
        <f t="shared" si="227"/>
        <v>1.0172972813618476E-39</v>
      </c>
      <c r="E1125" s="9">
        <f t="shared" si="219"/>
        <v>1.0172972813618476E-36</v>
      </c>
      <c r="F1125" s="9">
        <f t="shared" si="225"/>
        <v>10.72131481043378</v>
      </c>
      <c r="G1125" s="9">
        <f t="shared" si="222"/>
        <v>10.72131481043378</v>
      </c>
      <c r="H1125" s="9">
        <f t="shared" si="226"/>
        <v>0.1181670511669088</v>
      </c>
      <c r="I1125" s="9">
        <f t="shared" si="223"/>
        <v>0.11827426431501313</v>
      </c>
      <c r="J1125" s="11">
        <f t="shared" si="221"/>
        <v>8.0831694661472664E-2</v>
      </c>
    </row>
    <row r="1126" spans="1:10" x14ac:dyDescent="0.2">
      <c r="A1126" s="1">
        <f t="shared" si="224"/>
        <v>1.123999999999971E-2</v>
      </c>
      <c r="B1126" s="6">
        <f t="shared" si="220"/>
        <v>3.8133392080150978E-17</v>
      </c>
      <c r="C1126" s="6">
        <f t="shared" si="218"/>
        <v>7.6266784160301938E-22</v>
      </c>
      <c r="D1126" s="9">
        <f t="shared" si="227"/>
        <v>9.3460638428128084E-40</v>
      </c>
      <c r="E1126" s="9">
        <f t="shared" si="219"/>
        <v>9.346063842812809E-37</v>
      </c>
      <c r="F1126" s="9">
        <f t="shared" si="225"/>
        <v>10.72131481043378</v>
      </c>
      <c r="G1126" s="9">
        <f t="shared" si="222"/>
        <v>10.72131481043378</v>
      </c>
      <c r="H1126" s="9">
        <f t="shared" si="226"/>
        <v>0.11827426431501313</v>
      </c>
      <c r="I1126" s="9">
        <f t="shared" si="223"/>
        <v>0.11838147746311746</v>
      </c>
      <c r="J1126" s="11">
        <f t="shared" si="221"/>
        <v>8.090500012123325E-2</v>
      </c>
    </row>
    <row r="1127" spans="1:10" x14ac:dyDescent="0.2">
      <c r="A1127" s="1">
        <f t="shared" si="224"/>
        <v>1.124999999999971E-2</v>
      </c>
      <c r="B1127" s="6">
        <f t="shared" si="220"/>
        <v>3.6550714288481352E-17</v>
      </c>
      <c r="C1127" s="6">
        <f t="shared" si="218"/>
        <v>7.3101428576962687E-22</v>
      </c>
      <c r="D1127" s="9">
        <f t="shared" si="227"/>
        <v>8.5863700763063528E-40</v>
      </c>
      <c r="E1127" s="9">
        <f t="shared" si="219"/>
        <v>8.586370076306352E-37</v>
      </c>
      <c r="F1127" s="9">
        <f t="shared" si="225"/>
        <v>10.72131481043378</v>
      </c>
      <c r="G1127" s="9">
        <f t="shared" si="222"/>
        <v>10.72131481043378</v>
      </c>
      <c r="H1127" s="9">
        <f t="shared" si="226"/>
        <v>0.11838147746311746</v>
      </c>
      <c r="I1127" s="9">
        <f t="shared" si="223"/>
        <v>0.11848869061122179</v>
      </c>
      <c r="J1127" s="11">
        <f t="shared" si="221"/>
        <v>8.0978305580993823E-2</v>
      </c>
    </row>
    <row r="1128" spans="1:10" x14ac:dyDescent="0.2">
      <c r="A1128" s="1">
        <f t="shared" si="224"/>
        <v>1.1259999999999709E-2</v>
      </c>
      <c r="B1128" s="6">
        <f t="shared" si="220"/>
        <v>3.5033723519539433E-17</v>
      </c>
      <c r="C1128" s="6">
        <f t="shared" si="218"/>
        <v>7.0067447039078855E-22</v>
      </c>
      <c r="D1128" s="9">
        <f t="shared" si="227"/>
        <v>7.8884279336467176E-40</v>
      </c>
      <c r="E1128" s="9">
        <f t="shared" si="219"/>
        <v>7.8884279336467175E-37</v>
      </c>
      <c r="F1128" s="9">
        <f t="shared" si="225"/>
        <v>10.72131481043378</v>
      </c>
      <c r="G1128" s="9">
        <f t="shared" si="222"/>
        <v>10.72131481043378</v>
      </c>
      <c r="H1128" s="9">
        <f t="shared" si="226"/>
        <v>0.11848869061122179</v>
      </c>
      <c r="I1128" s="9">
        <f t="shared" si="223"/>
        <v>0.11859590375932612</v>
      </c>
      <c r="J1128" s="11">
        <f t="shared" si="221"/>
        <v>8.1051611040754395E-2</v>
      </c>
    </row>
    <row r="1129" spans="1:10" x14ac:dyDescent="0.2">
      <c r="A1129" s="1">
        <f t="shared" si="224"/>
        <v>1.1269999999999709E-2</v>
      </c>
      <c r="B1129" s="6">
        <f t="shared" si="220"/>
        <v>3.3579693517243337E-17</v>
      </c>
      <c r="C1129" s="6">
        <f t="shared" si="218"/>
        <v>6.7159387034486665E-22</v>
      </c>
      <c r="D1129" s="9">
        <f t="shared" si="227"/>
        <v>7.2472179409143899E-40</v>
      </c>
      <c r="E1129" s="9">
        <f t="shared" si="219"/>
        <v>7.24721794091439E-37</v>
      </c>
      <c r="F1129" s="9">
        <f t="shared" si="225"/>
        <v>10.72131481043378</v>
      </c>
      <c r="G1129" s="9">
        <f t="shared" si="222"/>
        <v>10.72131481043378</v>
      </c>
      <c r="H1129" s="9">
        <f t="shared" si="226"/>
        <v>0.11859590375932612</v>
      </c>
      <c r="I1129" s="9">
        <f t="shared" si="223"/>
        <v>0.11870311690743045</v>
      </c>
      <c r="J1129" s="11">
        <f t="shared" si="221"/>
        <v>8.1124916500514982E-2</v>
      </c>
    </row>
    <row r="1130" spans="1:10" x14ac:dyDescent="0.2">
      <c r="A1130" s="1">
        <f t="shared" si="224"/>
        <v>1.1279999999999709E-2</v>
      </c>
      <c r="B1130" s="6">
        <f t="shared" si="220"/>
        <v>3.2186011175292212E-17</v>
      </c>
      <c r="C1130" s="6">
        <f t="shared" si="218"/>
        <v>6.437202235058442E-22</v>
      </c>
      <c r="D1130" s="9">
        <f t="shared" si="227"/>
        <v>6.6581286315727365E-40</v>
      </c>
      <c r="E1130" s="9">
        <f t="shared" si="219"/>
        <v>6.6581286315727361E-37</v>
      </c>
      <c r="F1130" s="9">
        <f t="shared" si="225"/>
        <v>10.72131481043378</v>
      </c>
      <c r="G1130" s="9">
        <f t="shared" si="222"/>
        <v>10.72131481043378</v>
      </c>
      <c r="H1130" s="9">
        <f t="shared" si="226"/>
        <v>0.11870311690743045</v>
      </c>
      <c r="I1130" s="9">
        <f t="shared" si="223"/>
        <v>0.11881033005553478</v>
      </c>
      <c r="J1130" s="11">
        <f t="shared" si="221"/>
        <v>8.1198221960275568E-2</v>
      </c>
    </row>
    <row r="1131" spans="1:10" x14ac:dyDescent="0.2">
      <c r="A1131" s="1">
        <f t="shared" si="224"/>
        <v>1.1289999999999708E-2</v>
      </c>
      <c r="B1131" s="6">
        <f t="shared" si="220"/>
        <v>3.0850171841028517E-17</v>
      </c>
      <c r="C1131" s="6">
        <f t="shared" si="218"/>
        <v>6.1700343682057021E-22</v>
      </c>
      <c r="D1131" s="9">
        <f t="shared" si="227"/>
        <v>6.116923381632814E-40</v>
      </c>
      <c r="E1131" s="9">
        <f t="shared" si="219"/>
        <v>6.1169233816328135E-37</v>
      </c>
      <c r="F1131" s="9">
        <f t="shared" si="225"/>
        <v>10.72131481043378</v>
      </c>
      <c r="G1131" s="9">
        <f t="shared" si="222"/>
        <v>10.72131481043378</v>
      </c>
      <c r="H1131" s="9">
        <f t="shared" si="226"/>
        <v>0.11881033005553478</v>
      </c>
      <c r="I1131" s="9">
        <f t="shared" si="223"/>
        <v>0.11891754320363911</v>
      </c>
      <c r="J1131" s="11">
        <f t="shared" si="221"/>
        <v>8.1271527420036141E-2</v>
      </c>
    </row>
    <row r="1132" spans="1:10" x14ac:dyDescent="0.2">
      <c r="A1132" s="1">
        <f t="shared" si="224"/>
        <v>1.1299999999999708E-2</v>
      </c>
      <c r="B1132" s="6">
        <f t="shared" si="220"/>
        <v>2.9569774814208702E-17</v>
      </c>
      <c r="C1132" s="6">
        <f t="shared" si="218"/>
        <v>5.9139549628417389E-22</v>
      </c>
      <c r="D1132" s="9">
        <f t="shared" si="227"/>
        <v>5.6197099406186181E-40</v>
      </c>
      <c r="E1132" s="9">
        <f t="shared" si="219"/>
        <v>5.6197099406186178E-37</v>
      </c>
      <c r="F1132" s="9">
        <f t="shared" si="225"/>
        <v>10.72131481043378</v>
      </c>
      <c r="G1132" s="9">
        <f t="shared" si="222"/>
        <v>10.72131481043378</v>
      </c>
      <c r="H1132" s="9">
        <f t="shared" si="226"/>
        <v>0.11891754320363911</v>
      </c>
      <c r="I1132" s="9">
        <f t="shared" si="223"/>
        <v>0.11902475635174344</v>
      </c>
      <c r="J1132" s="11">
        <f t="shared" si="221"/>
        <v>8.1344832879796727E-2</v>
      </c>
    </row>
    <row r="1133" spans="1:10" x14ac:dyDescent="0.2">
      <c r="A1133" s="1">
        <f t="shared" si="224"/>
        <v>1.1309999999999707E-2</v>
      </c>
      <c r="B1133" s="6">
        <f t="shared" si="220"/>
        <v>2.8342519032589622E-17</v>
      </c>
      <c r="C1133" s="6">
        <f t="shared" si="218"/>
        <v>5.6685038065179237E-22</v>
      </c>
      <c r="D1133" s="9">
        <f t="shared" si="227"/>
        <v>5.1629124392036488E-40</v>
      </c>
      <c r="E1133" s="9">
        <f t="shared" si="219"/>
        <v>5.1629124392036485E-37</v>
      </c>
      <c r="F1133" s="9">
        <f t="shared" si="225"/>
        <v>10.72131481043378</v>
      </c>
      <c r="G1133" s="9">
        <f>F1133+E1133*(A1133-A1132)</f>
        <v>10.72131481043378</v>
      </c>
      <c r="H1133" s="9">
        <f t="shared" si="226"/>
        <v>0.11902475635174344</v>
      </c>
      <c r="I1133" s="9">
        <f>H1133+0.5*(F1133+G1133)*(A1133-A1132)</f>
        <v>0.11913196949984776</v>
      </c>
      <c r="J1133" s="11">
        <f t="shared" si="221"/>
        <v>8.1418138339557314E-2</v>
      </c>
    </row>
    <row r="1134" spans="1:10" x14ac:dyDescent="0.2">
      <c r="A1134" s="1">
        <f t="shared" si="224"/>
        <v>1.1319999999999707E-2</v>
      </c>
      <c r="B1134" s="6">
        <f t="shared" si="220"/>
        <v>2.7166198936581307E-17</v>
      </c>
      <c r="C1134" s="6">
        <f t="shared" si="218"/>
        <v>5.433239787316261E-22</v>
      </c>
      <c r="D1134" s="9">
        <f t="shared" si="227"/>
        <v>4.743245672204485E-40</v>
      </c>
      <c r="E1134" s="9">
        <f t="shared" si="219"/>
        <v>4.7432456722044849E-37</v>
      </c>
      <c r="F1134" s="9">
        <f t="shared" si="225"/>
        <v>10.72131481043378</v>
      </c>
      <c r="G1134" s="9">
        <f t="shared" ref="G1134:G1182" si="228">F1134+E1134*(A1134-A1133)</f>
        <v>10.72131481043378</v>
      </c>
      <c r="H1134" s="9">
        <f t="shared" si="226"/>
        <v>0.11913196949984776</v>
      </c>
      <c r="I1134" s="9">
        <f t="shared" ref="I1134:I1182" si="229">H1134+0.5*(F1134+G1134)*(A1134-A1133)</f>
        <v>0.11923918264795209</v>
      </c>
      <c r="J1134" s="11">
        <f t="shared" si="221"/>
        <v>8.14914437993179E-2</v>
      </c>
    </row>
    <row r="1135" spans="1:10" x14ac:dyDescent="0.2">
      <c r="A1135" s="1">
        <f t="shared" si="224"/>
        <v>1.1329999999999707E-2</v>
      </c>
      <c r="B1135" s="6">
        <f t="shared" si="220"/>
        <v>2.6038700505530738E-17</v>
      </c>
      <c r="C1135" s="6">
        <f t="shared" si="218"/>
        <v>5.2077401011061469E-22</v>
      </c>
      <c r="D1135" s="9">
        <f t="shared" si="227"/>
        <v>4.3576914719778783E-40</v>
      </c>
      <c r="E1135" s="9">
        <f t="shared" si="219"/>
        <v>4.3576914719778783E-37</v>
      </c>
      <c r="F1135" s="9">
        <f t="shared" si="225"/>
        <v>10.72131481043378</v>
      </c>
      <c r="G1135" s="9">
        <f t="shared" si="228"/>
        <v>10.72131481043378</v>
      </c>
      <c r="H1135" s="9">
        <f t="shared" si="226"/>
        <v>0.11923918264795209</v>
      </c>
      <c r="I1135" s="9">
        <f t="shared" si="229"/>
        <v>0.11934639579605642</v>
      </c>
      <c r="J1135" s="11">
        <f t="shared" si="221"/>
        <v>8.1564749259078487E-2</v>
      </c>
    </row>
    <row r="1136" spans="1:10" x14ac:dyDescent="0.2">
      <c r="A1136" s="1">
        <f t="shared" si="224"/>
        <v>1.1339999999999706E-2</v>
      </c>
      <c r="B1136" s="6">
        <f t="shared" si="220"/>
        <v>2.4957997458515826E-17</v>
      </c>
      <c r="C1136" s="6">
        <f t="shared" si="218"/>
        <v>4.9915994917031638E-22</v>
      </c>
      <c r="D1136" s="9">
        <f t="shared" si="227"/>
        <v>4.0034770023040777E-40</v>
      </c>
      <c r="E1136" s="9">
        <f t="shared" si="219"/>
        <v>4.0034770023040778E-37</v>
      </c>
      <c r="F1136" s="9">
        <f t="shared" si="225"/>
        <v>10.72131481043378</v>
      </c>
      <c r="G1136" s="9">
        <f t="shared" si="228"/>
        <v>10.72131481043378</v>
      </c>
      <c r="H1136" s="9">
        <f t="shared" si="226"/>
        <v>0.11934639579605642</v>
      </c>
      <c r="I1136" s="9">
        <f t="shared" si="229"/>
        <v>0.11945360894416075</v>
      </c>
      <c r="J1136" s="11">
        <f t="shared" si="221"/>
        <v>8.1638054718839059E-2</v>
      </c>
    </row>
    <row r="1137" spans="1:10" x14ac:dyDescent="0.2">
      <c r="A1137" s="1">
        <f t="shared" si="224"/>
        <v>1.1349999999999706E-2</v>
      </c>
      <c r="B1137" s="6">
        <f t="shared" si="220"/>
        <v>2.3922147612818669E-17</v>
      </c>
      <c r="C1137" s="6">
        <f t="shared" si="218"/>
        <v>4.7844295225637328E-22</v>
      </c>
      <c r="D1137" s="9">
        <f t="shared" si="227"/>
        <v>3.6780548166488022E-40</v>
      </c>
      <c r="E1137" s="9">
        <f t="shared" si="219"/>
        <v>3.6780548166488023E-37</v>
      </c>
      <c r="F1137" s="9">
        <f t="shared" si="225"/>
        <v>10.72131481043378</v>
      </c>
      <c r="G1137" s="9">
        <f t="shared" si="228"/>
        <v>10.72131481043378</v>
      </c>
      <c r="H1137" s="9">
        <f t="shared" si="226"/>
        <v>0.11945360894416075</v>
      </c>
      <c r="I1137" s="9">
        <f t="shared" si="229"/>
        <v>0.11956082209226508</v>
      </c>
      <c r="J1137" s="11">
        <f t="shared" si="221"/>
        <v>8.1711360178599646E-2</v>
      </c>
    </row>
    <row r="1138" spans="1:10" x14ac:dyDescent="0.2">
      <c r="A1138" s="1">
        <f t="shared" si="224"/>
        <v>1.1359999999999705E-2</v>
      </c>
      <c r="B1138" s="6">
        <f t="shared" si="220"/>
        <v>2.2929289393537463E-17</v>
      </c>
      <c r="C1138" s="6">
        <f t="shared" si="218"/>
        <v>4.5858578787074917E-22</v>
      </c>
      <c r="D1138" s="9">
        <f t="shared" si="227"/>
        <v>3.3790845373877729E-40</v>
      </c>
      <c r="E1138" s="9">
        <f t="shared" si="219"/>
        <v>3.3790845373877726E-37</v>
      </c>
      <c r="F1138" s="9">
        <f t="shared" si="225"/>
        <v>10.72131481043378</v>
      </c>
      <c r="G1138" s="9">
        <f t="shared" si="228"/>
        <v>10.72131481043378</v>
      </c>
      <c r="H1138" s="9">
        <f t="shared" si="226"/>
        <v>0.11956082209226508</v>
      </c>
      <c r="I1138" s="9">
        <f t="shared" si="229"/>
        <v>0.11966803524036941</v>
      </c>
      <c r="J1138" s="11">
        <f t="shared" si="221"/>
        <v>8.1784665638360232E-2</v>
      </c>
    </row>
    <row r="1139" spans="1:10" x14ac:dyDescent="0.2">
      <c r="A1139" s="1">
        <f t="shared" si="224"/>
        <v>1.1369999999999705E-2</v>
      </c>
      <c r="B1139" s="6">
        <f t="shared" si="220"/>
        <v>2.1977638488062386E-17</v>
      </c>
      <c r="C1139" s="6">
        <f t="shared" si="218"/>
        <v>4.3955276976124762E-22</v>
      </c>
      <c r="D1139" s="9">
        <f t="shared" si="227"/>
        <v>3.1044160242333781E-40</v>
      </c>
      <c r="E1139" s="9">
        <f t="shared" si="219"/>
        <v>3.1044160242333781E-37</v>
      </c>
      <c r="F1139" s="9">
        <f t="shared" si="225"/>
        <v>10.72131481043378</v>
      </c>
      <c r="G1139" s="9">
        <f t="shared" si="228"/>
        <v>10.72131481043378</v>
      </c>
      <c r="H1139" s="9">
        <f t="shared" si="226"/>
        <v>0.11966803524036941</v>
      </c>
      <c r="I1139" s="9">
        <f t="shared" si="229"/>
        <v>0.11977524838847374</v>
      </c>
      <c r="J1139" s="11">
        <f t="shared" si="221"/>
        <v>8.1857971098120819E-2</v>
      </c>
    </row>
    <row r="1140" spans="1:10" x14ac:dyDescent="0.2">
      <c r="A1140" s="1">
        <f t="shared" si="224"/>
        <v>1.1379999999999705E-2</v>
      </c>
      <c r="B1140" s="6">
        <f t="shared" si="220"/>
        <v>2.106548463940176E-17</v>
      </c>
      <c r="C1140" s="6">
        <f t="shared" si="218"/>
        <v>4.2130969278803513E-22</v>
      </c>
      <c r="D1140" s="9">
        <f t="shared" si="227"/>
        <v>2.8520739108135001E-40</v>
      </c>
      <c r="E1140" s="9">
        <f t="shared" si="219"/>
        <v>2.8520739108135E-37</v>
      </c>
      <c r="F1140" s="9">
        <f t="shared" si="225"/>
        <v>10.72131481043378</v>
      </c>
      <c r="G1140" s="9">
        <f t="shared" si="228"/>
        <v>10.72131481043378</v>
      </c>
      <c r="H1140" s="9">
        <f t="shared" si="226"/>
        <v>0.11977524838847374</v>
      </c>
      <c r="I1140" s="9">
        <f t="shared" si="229"/>
        <v>0.11988246153657807</v>
      </c>
      <c r="J1140" s="11">
        <f t="shared" si="221"/>
        <v>8.1931276557881405E-2</v>
      </c>
    </row>
    <row r="1141" spans="1:10" x14ac:dyDescent="0.2">
      <c r="A1141" s="1">
        <f t="shared" si="224"/>
        <v>1.1389999999999704E-2</v>
      </c>
      <c r="B1141" s="6">
        <f t="shared" si="220"/>
        <v>2.0191188572598741E-17</v>
      </c>
      <c r="C1141" s="6">
        <f t="shared" si="218"/>
        <v>4.0382377145197474E-22</v>
      </c>
      <c r="D1141" s="9">
        <f t="shared" si="227"/>
        <v>2.6202433981933043E-40</v>
      </c>
      <c r="E1141" s="9">
        <f t="shared" si="219"/>
        <v>2.6202433981933042E-37</v>
      </c>
      <c r="F1141" s="9">
        <f t="shared" si="225"/>
        <v>10.72131481043378</v>
      </c>
      <c r="G1141" s="9">
        <f t="shared" si="228"/>
        <v>10.72131481043378</v>
      </c>
      <c r="H1141" s="9">
        <f t="shared" si="226"/>
        <v>0.11988246153657807</v>
      </c>
      <c r="I1141" s="9">
        <f t="shared" si="229"/>
        <v>0.1199896746846824</v>
      </c>
      <c r="J1141" s="11">
        <f t="shared" si="221"/>
        <v>8.2004582017641964E-2</v>
      </c>
    </row>
    <row r="1142" spans="1:10" x14ac:dyDescent="0.2">
      <c r="A1142" s="1">
        <f t="shared" si="224"/>
        <v>1.1399999999999704E-2</v>
      </c>
      <c r="B1142" s="6">
        <f t="shared" si="220"/>
        <v>1.9353179048712209E-17</v>
      </c>
      <c r="C1142" s="6">
        <f t="shared" si="218"/>
        <v>3.8706358097424411E-22</v>
      </c>
      <c r="D1142" s="9">
        <f t="shared" si="227"/>
        <v>2.4072572031687607E-40</v>
      </c>
      <c r="E1142" s="9">
        <f t="shared" si="219"/>
        <v>2.4072572031687608E-37</v>
      </c>
      <c r="F1142" s="9">
        <f t="shared" si="225"/>
        <v>10.72131481043378</v>
      </c>
      <c r="G1142" s="9">
        <f t="shared" si="228"/>
        <v>10.72131481043378</v>
      </c>
      <c r="H1142" s="9">
        <f t="shared" si="226"/>
        <v>0.1199896746846824</v>
      </c>
      <c r="I1142" s="9">
        <f t="shared" si="229"/>
        <v>0.12009688783278673</v>
      </c>
      <c r="J1142" s="11">
        <f t="shared" si="221"/>
        <v>8.207788747740255E-2</v>
      </c>
    </row>
    <row r="1143" spans="1:10" x14ac:dyDescent="0.2">
      <c r="A1143" s="1">
        <f t="shared" si="224"/>
        <v>1.1409999999999703E-2</v>
      </c>
      <c r="B1143" s="6">
        <f t="shared" si="220"/>
        <v>1.8549950041069298E-17</v>
      </c>
      <c r="C1143" s="6">
        <f t="shared" si="218"/>
        <v>3.7099900082138589E-22</v>
      </c>
      <c r="D1143" s="9">
        <f t="shared" si="227"/>
        <v>2.2115835674669109E-40</v>
      </c>
      <c r="E1143" s="9">
        <f t="shared" si="219"/>
        <v>2.211583567466911E-37</v>
      </c>
      <c r="F1143" s="9">
        <f t="shared" si="225"/>
        <v>10.72131481043378</v>
      </c>
      <c r="G1143" s="9">
        <f t="shared" si="228"/>
        <v>10.72131481043378</v>
      </c>
      <c r="H1143" s="9">
        <f t="shared" si="226"/>
        <v>0.12009688783278673</v>
      </c>
      <c r="I1143" s="9">
        <f t="shared" si="229"/>
        <v>0.12020410098089106</v>
      </c>
      <c r="J1143" s="11">
        <f t="shared" si="221"/>
        <v>8.2151192937163137E-2</v>
      </c>
    </row>
    <row r="1144" spans="1:10" x14ac:dyDescent="0.2">
      <c r="A1144" s="1">
        <f t="shared" si="224"/>
        <v>1.1419999999999703E-2</v>
      </c>
      <c r="B1144" s="6">
        <f t="shared" si="220"/>
        <v>1.7780058028712539E-17</v>
      </c>
      <c r="C1144" s="6">
        <f t="shared" si="218"/>
        <v>3.5560116057425071E-22</v>
      </c>
      <c r="D1144" s="9">
        <f t="shared" si="227"/>
        <v>2.0318152416166127E-40</v>
      </c>
      <c r="E1144" s="9">
        <f t="shared" si="219"/>
        <v>2.0318152416166128E-37</v>
      </c>
      <c r="F1144" s="9">
        <f t="shared" si="225"/>
        <v>10.72131481043378</v>
      </c>
      <c r="G1144" s="9">
        <f t="shared" si="228"/>
        <v>10.72131481043378</v>
      </c>
      <c r="H1144" s="9">
        <f t="shared" si="226"/>
        <v>0.12020410098089106</v>
      </c>
      <c r="I1144" s="9">
        <f t="shared" si="229"/>
        <v>0.12031131412899539</v>
      </c>
      <c r="J1144" s="11">
        <f t="shared" si="221"/>
        <v>8.2224498396923723E-2</v>
      </c>
    </row>
    <row r="1145" spans="1:10" x14ac:dyDescent="0.2">
      <c r="A1145" s="1">
        <f t="shared" si="224"/>
        <v>1.1429999999999703E-2</v>
      </c>
      <c r="B1145" s="6">
        <f t="shared" si="220"/>
        <v>1.7042119402180457E-17</v>
      </c>
      <c r="C1145" s="6">
        <f t="shared" si="218"/>
        <v>3.4084238804360912E-22</v>
      </c>
      <c r="D1145" s="9">
        <f t="shared" si="227"/>
        <v>1.8666593642644894E-40</v>
      </c>
      <c r="E1145" s="9">
        <f t="shared" si="219"/>
        <v>1.8666593642644893E-37</v>
      </c>
      <c r="F1145" s="9">
        <f t="shared" si="225"/>
        <v>10.72131481043378</v>
      </c>
      <c r="G1145" s="9">
        <f t="shared" si="228"/>
        <v>10.72131481043378</v>
      </c>
      <c r="H1145" s="9">
        <f t="shared" si="226"/>
        <v>0.12031131412899539</v>
      </c>
      <c r="I1145" s="9">
        <f t="shared" si="229"/>
        <v>0.12041852727709972</v>
      </c>
      <c r="J1145" s="11">
        <f t="shared" si="221"/>
        <v>8.2297803856684296E-2</v>
      </c>
    </row>
    <row r="1146" spans="1:10" x14ac:dyDescent="0.2">
      <c r="A1146" s="1">
        <f t="shared" si="224"/>
        <v>1.1439999999999702E-2</v>
      </c>
      <c r="B1146" s="6">
        <f t="shared" si="220"/>
        <v>1.6334807976957089E-17</v>
      </c>
      <c r="C1146" s="6">
        <f t="shared" si="218"/>
        <v>3.2669615953914169E-22</v>
      </c>
      <c r="D1146" s="9">
        <f t="shared" si="227"/>
        <v>1.7149281641493558E-40</v>
      </c>
      <c r="E1146" s="9">
        <f t="shared" si="219"/>
        <v>1.7149281641493558E-37</v>
      </c>
      <c r="F1146" s="9">
        <f t="shared" si="225"/>
        <v>10.72131481043378</v>
      </c>
      <c r="G1146" s="9">
        <f t="shared" si="228"/>
        <v>10.72131481043378</v>
      </c>
      <c r="H1146" s="9">
        <f t="shared" si="226"/>
        <v>0.12041852727709972</v>
      </c>
      <c r="I1146" s="9">
        <f t="shared" si="229"/>
        <v>0.12052574042520404</v>
      </c>
      <c r="J1146" s="11">
        <f t="shared" si="221"/>
        <v>8.2371109316444882E-2</v>
      </c>
    </row>
    <row r="1147" spans="1:10" x14ac:dyDescent="0.2">
      <c r="A1147" s="1">
        <f t="shared" si="224"/>
        <v>1.1449999999999702E-2</v>
      </c>
      <c r="B1147" s="6">
        <f t="shared" si="220"/>
        <v>1.5656852610123344E-17</v>
      </c>
      <c r="C1147" s="6">
        <f t="shared" si="218"/>
        <v>3.1313705220246683E-22</v>
      </c>
      <c r="D1147" s="9">
        <f t="shared" si="227"/>
        <v>1.57553041786579E-40</v>
      </c>
      <c r="E1147" s="9">
        <f t="shared" si="219"/>
        <v>1.57553041786579E-37</v>
      </c>
      <c r="F1147" s="9">
        <f t="shared" si="225"/>
        <v>10.72131481043378</v>
      </c>
      <c r="G1147" s="9">
        <f t="shared" si="228"/>
        <v>10.72131481043378</v>
      </c>
      <c r="H1147" s="9">
        <f t="shared" si="226"/>
        <v>0.12052574042520404</v>
      </c>
      <c r="I1147" s="9">
        <f t="shared" si="229"/>
        <v>0.12063295357330837</v>
      </c>
      <c r="J1147" s="11">
        <f t="shared" si="221"/>
        <v>8.2444414776205469E-2</v>
      </c>
    </row>
    <row r="1148" spans="1:10" x14ac:dyDescent="0.2">
      <c r="A1148" s="1">
        <f t="shared" si="224"/>
        <v>1.1459999999999701E-2</v>
      </c>
      <c r="B1148" s="6">
        <f t="shared" si="220"/>
        <v>1.500703491592506E-17</v>
      </c>
      <c r="C1148" s="6">
        <f t="shared" si="218"/>
        <v>3.0014069831850112E-22</v>
      </c>
      <c r="D1148" s="9">
        <f t="shared" si="227"/>
        <v>1.4474636019822019E-40</v>
      </c>
      <c r="E1148" s="9">
        <f t="shared" si="219"/>
        <v>1.4474636019822019E-37</v>
      </c>
      <c r="F1148" s="9">
        <f t="shared" si="225"/>
        <v>10.72131481043378</v>
      </c>
      <c r="G1148" s="9">
        <f t="shared" si="228"/>
        <v>10.72131481043378</v>
      </c>
      <c r="H1148" s="9">
        <f t="shared" si="226"/>
        <v>0.12063295357330837</v>
      </c>
      <c r="I1148" s="9">
        <f t="shared" si="229"/>
        <v>0.1207401667214127</v>
      </c>
      <c r="J1148" s="11">
        <f t="shared" si="221"/>
        <v>8.2517720235966055E-2</v>
      </c>
    </row>
    <row r="1149" spans="1:10" x14ac:dyDescent="0.2">
      <c r="A1149" s="1">
        <f t="shared" si="224"/>
        <v>1.1469999999999701E-2</v>
      </c>
      <c r="B1149" s="6">
        <f t="shared" si="220"/>
        <v>1.4384187076154616E-17</v>
      </c>
      <c r="C1149" s="6">
        <f t="shared" si="218"/>
        <v>2.8768374152309229E-22</v>
      </c>
      <c r="D1149" s="9">
        <f t="shared" si="227"/>
        <v>1.3298066830733598E-40</v>
      </c>
      <c r="E1149" s="9">
        <f t="shared" si="219"/>
        <v>1.3298066830733597E-37</v>
      </c>
      <c r="F1149" s="9">
        <f t="shared" si="225"/>
        <v>10.72131481043378</v>
      </c>
      <c r="G1149" s="9">
        <f t="shared" si="228"/>
        <v>10.72131481043378</v>
      </c>
      <c r="H1149" s="9">
        <f t="shared" si="226"/>
        <v>0.1207401667214127</v>
      </c>
      <c r="I1149" s="9">
        <f t="shared" si="229"/>
        <v>0.12084737986951703</v>
      </c>
      <c r="J1149" s="11">
        <f t="shared" si="221"/>
        <v>8.2591025695726641E-2</v>
      </c>
    </row>
    <row r="1150" spans="1:10" x14ac:dyDescent="0.2">
      <c r="A1150" s="1">
        <f t="shared" si="224"/>
        <v>1.1479999999999701E-2</v>
      </c>
      <c r="B1150" s="6">
        <f t="shared" si="220"/>
        <v>1.3787189741409223E-17</v>
      </c>
      <c r="C1150" s="6">
        <f t="shared" si="218"/>
        <v>2.7574379482818442E-22</v>
      </c>
      <c r="D1150" s="9">
        <f t="shared" si="227"/>
        <v>1.2217134938141886E-40</v>
      </c>
      <c r="E1150" s="9">
        <f t="shared" si="219"/>
        <v>1.2217134938141885E-37</v>
      </c>
      <c r="F1150" s="9">
        <f t="shared" si="225"/>
        <v>10.72131481043378</v>
      </c>
      <c r="G1150" s="9">
        <f t="shared" si="228"/>
        <v>10.72131481043378</v>
      </c>
      <c r="H1150" s="9">
        <f t="shared" si="226"/>
        <v>0.12084737986951703</v>
      </c>
      <c r="I1150" s="9">
        <f t="shared" si="229"/>
        <v>0.12095459301762136</v>
      </c>
      <c r="J1150" s="11">
        <f t="shared" si="221"/>
        <v>8.2664331155487214E-2</v>
      </c>
    </row>
    <row r="1151" spans="1:10" x14ac:dyDescent="0.2">
      <c r="A1151" s="1">
        <f t="shared" si="224"/>
        <v>1.14899999999997E-2</v>
      </c>
      <c r="B1151" s="6">
        <f t="shared" si="220"/>
        <v>1.3214970019455398E-17</v>
      </c>
      <c r="C1151" s="6">
        <f t="shared" si="218"/>
        <v>2.6429940038910787E-22</v>
      </c>
      <c r="D1151" s="9">
        <f t="shared" si="227"/>
        <v>1.1224066474971629E-40</v>
      </c>
      <c r="E1151" s="9">
        <f t="shared" si="219"/>
        <v>1.1224066474971628E-37</v>
      </c>
      <c r="F1151" s="9">
        <f t="shared" si="225"/>
        <v>10.72131481043378</v>
      </c>
      <c r="G1151" s="9">
        <f t="shared" si="228"/>
        <v>10.72131481043378</v>
      </c>
      <c r="H1151" s="9">
        <f t="shared" si="226"/>
        <v>0.12095459301762136</v>
      </c>
      <c r="I1151" s="9">
        <f t="shared" si="229"/>
        <v>0.12106180616572569</v>
      </c>
      <c r="J1151" s="11">
        <f t="shared" si="221"/>
        <v>8.27376366152478E-2</v>
      </c>
    </row>
    <row r="1152" spans="1:10" x14ac:dyDescent="0.2">
      <c r="A1152" s="1">
        <f t="shared" si="224"/>
        <v>1.14999999999997E-2</v>
      </c>
      <c r="B1152" s="6">
        <f t="shared" si="220"/>
        <v>1.2666499547082834E-17</v>
      </c>
      <c r="C1152" s="6">
        <f t="shared" si="218"/>
        <v>2.5332999094165662E-22</v>
      </c>
      <c r="D1152" s="9">
        <f t="shared" si="227"/>
        <v>1.0311719472073086E-40</v>
      </c>
      <c r="E1152" s="9">
        <f t="shared" si="219"/>
        <v>1.0311719472073086E-37</v>
      </c>
      <c r="F1152" s="9">
        <f t="shared" si="225"/>
        <v>10.72131481043378</v>
      </c>
      <c r="G1152" s="9">
        <f t="shared" si="228"/>
        <v>10.72131481043378</v>
      </c>
      <c r="H1152" s="9">
        <f t="shared" si="226"/>
        <v>0.12106180616572569</v>
      </c>
      <c r="I1152" s="9">
        <f t="shared" si="229"/>
        <v>0.12116901931383002</v>
      </c>
      <c r="J1152" s="11">
        <f t="shared" si="221"/>
        <v>8.2810942075008387E-2</v>
      </c>
    </row>
    <row r="1153" spans="1:10" x14ac:dyDescent="0.2">
      <c r="A1153" s="1">
        <f t="shared" si="224"/>
        <v>1.1509999999999699E-2</v>
      </c>
      <c r="B1153" s="6">
        <f t="shared" si="220"/>
        <v>1.2140792641984397E-17</v>
      </c>
      <c r="C1153" s="6">
        <f t="shared" si="218"/>
        <v>2.4281585283968791E-22</v>
      </c>
      <c r="D1153" s="9">
        <f t="shared" si="227"/>
        <v>9.4735324944695243E-41</v>
      </c>
      <c r="E1153" s="9">
        <f t="shared" si="219"/>
        <v>9.473532494469524E-38</v>
      </c>
      <c r="F1153" s="9">
        <f t="shared" si="225"/>
        <v>10.72131481043378</v>
      </c>
      <c r="G1153" s="9">
        <f t="shared" si="228"/>
        <v>10.72131481043378</v>
      </c>
      <c r="H1153" s="9">
        <f t="shared" si="226"/>
        <v>0.12116901931383002</v>
      </c>
      <c r="I1153" s="9">
        <f t="shared" si="229"/>
        <v>0.12127623246193435</v>
      </c>
      <c r="J1153" s="11">
        <f t="shared" si="221"/>
        <v>8.2884247534768973E-2</v>
      </c>
    </row>
    <row r="1154" spans="1:10" x14ac:dyDescent="0.2">
      <c r="A1154" s="1">
        <f t="shared" si="224"/>
        <v>1.1519999999999699E-2</v>
      </c>
      <c r="B1154" s="6">
        <f t="shared" si="220"/>
        <v>1.163690453133994E-17</v>
      </c>
      <c r="C1154" s="6">
        <f t="shared" ref="C1154:C1217" si="230">4*3.1415*0.0000001*B1154/(2*3.1415*(($L$25/2000)+($L$23/2000)))</f>
        <v>2.3273809062679879E-22</v>
      </c>
      <c r="D1154" s="9">
        <f t="shared" si="227"/>
        <v>8.7034774527015128E-41</v>
      </c>
      <c r="E1154" s="9">
        <f t="shared" ref="E1154:E1217" si="231">D1154/($L$21/1000)</f>
        <v>8.7034774527015129E-38</v>
      </c>
      <c r="F1154" s="9">
        <f t="shared" si="225"/>
        <v>10.72131481043378</v>
      </c>
      <c r="G1154" s="9">
        <f t="shared" si="228"/>
        <v>10.72131481043378</v>
      </c>
      <c r="H1154" s="9">
        <f t="shared" si="226"/>
        <v>0.12127623246193435</v>
      </c>
      <c r="I1154" s="9">
        <f t="shared" si="229"/>
        <v>0.12138344561003868</v>
      </c>
      <c r="J1154" s="11">
        <f t="shared" si="221"/>
        <v>8.2957552994529532E-2</v>
      </c>
    </row>
    <row r="1155" spans="1:10" x14ac:dyDescent="0.2">
      <c r="A1155" s="1">
        <f t="shared" si="224"/>
        <v>1.1529999999999698E-2</v>
      </c>
      <c r="B1155" s="6">
        <f t="shared" ref="B1155:B1218" si="232">IF($L$16&gt;0,($L$9/($L$16*($L$3/1000000000)))*0.5*(EXP(($L$16-$L$14)*A1155)-EXP(-($L$16+$L$14)*A1155)),($L$9/($L$18*($L$3/1000000000)))*EXP(-$L$14*A1155)*SIN($L$18*A1155))</f>
        <v>1.1153929653919713E-17</v>
      </c>
      <c r="C1155" s="6">
        <f t="shared" si="230"/>
        <v>2.2307859307839422E-22</v>
      </c>
      <c r="D1155" s="9">
        <f t="shared" si="227"/>
        <v>7.9960162498946793E-41</v>
      </c>
      <c r="E1155" s="9">
        <f t="shared" si="231"/>
        <v>7.996016249894679E-38</v>
      </c>
      <c r="F1155" s="9">
        <f t="shared" si="225"/>
        <v>10.72131481043378</v>
      </c>
      <c r="G1155" s="9">
        <f t="shared" si="228"/>
        <v>10.72131481043378</v>
      </c>
      <c r="H1155" s="9">
        <f t="shared" si="226"/>
        <v>0.12138344561003868</v>
      </c>
      <c r="I1155" s="9">
        <f t="shared" si="229"/>
        <v>0.12149065875814301</v>
      </c>
      <c r="J1155" s="11">
        <f t="shared" si="221"/>
        <v>8.3030858454290118E-2</v>
      </c>
    </row>
    <row r="1156" spans="1:10" x14ac:dyDescent="0.2">
      <c r="A1156" s="1">
        <f t="shared" si="224"/>
        <v>1.1539999999999698E-2</v>
      </c>
      <c r="B1156" s="6">
        <f t="shared" si="232"/>
        <v>1.0691000032657672E-17</v>
      </c>
      <c r="C1156" s="6">
        <f t="shared" si="230"/>
        <v>2.138200006531534E-22</v>
      </c>
      <c r="D1156" s="9">
        <f t="shared" si="227"/>
        <v>7.3460609527671353E-41</v>
      </c>
      <c r="E1156" s="9">
        <f t="shared" si="231"/>
        <v>7.3460609527671351E-38</v>
      </c>
      <c r="F1156" s="9">
        <f t="shared" si="225"/>
        <v>10.72131481043378</v>
      </c>
      <c r="G1156" s="9">
        <f t="shared" si="228"/>
        <v>10.72131481043378</v>
      </c>
      <c r="H1156" s="9">
        <f t="shared" si="226"/>
        <v>0.12149065875814301</v>
      </c>
      <c r="I1156" s="9">
        <f t="shared" si="229"/>
        <v>0.12159787190624734</v>
      </c>
      <c r="J1156" s="11">
        <f t="shared" si="221"/>
        <v>8.3104163914050705E-2</v>
      </c>
    </row>
    <row r="1157" spans="1:10" x14ac:dyDescent="0.2">
      <c r="A1157" s="1">
        <f t="shared" si="224"/>
        <v>1.1549999999999698E-2</v>
      </c>
      <c r="B1157" s="6">
        <f t="shared" si="232"/>
        <v>1.0247283714768556E-17</v>
      </c>
      <c r="C1157" s="6">
        <f t="shared" si="230"/>
        <v>2.0494567429537108E-22</v>
      </c>
      <c r="D1157" s="9">
        <f t="shared" si="227"/>
        <v>6.7489372001313858E-41</v>
      </c>
      <c r="E1157" s="9">
        <f t="shared" si="231"/>
        <v>6.7489372001313857E-38</v>
      </c>
      <c r="F1157" s="9">
        <f t="shared" si="225"/>
        <v>10.72131481043378</v>
      </c>
      <c r="G1157" s="9">
        <f t="shared" si="228"/>
        <v>10.72131481043378</v>
      </c>
      <c r="H1157" s="9">
        <f t="shared" si="226"/>
        <v>0.12159787190624734</v>
      </c>
      <c r="I1157" s="9">
        <f t="shared" si="229"/>
        <v>0.12170508505435167</v>
      </c>
      <c r="J1157" s="11">
        <f t="shared" si="221"/>
        <v>8.3177469373811291E-2</v>
      </c>
    </row>
    <row r="1158" spans="1:10" x14ac:dyDescent="0.2">
      <c r="A1158" s="1">
        <f t="shared" si="224"/>
        <v>1.1559999999999697E-2</v>
      </c>
      <c r="B1158" s="6">
        <f t="shared" si="232"/>
        <v>9.8219832766063492E-18</v>
      </c>
      <c r="C1158" s="6">
        <f t="shared" si="230"/>
        <v>1.9643966553212694E-22</v>
      </c>
      <c r="D1158" s="9">
        <f t="shared" si="227"/>
        <v>6.2003505857327086E-41</v>
      </c>
      <c r="E1158" s="9">
        <f t="shared" si="231"/>
        <v>6.2003505857327083E-38</v>
      </c>
      <c r="F1158" s="9">
        <f t="shared" si="225"/>
        <v>10.72131481043378</v>
      </c>
      <c r="G1158" s="9">
        <f t="shared" si="228"/>
        <v>10.72131481043378</v>
      </c>
      <c r="H1158" s="9">
        <f t="shared" si="226"/>
        <v>0.12170508505435167</v>
      </c>
      <c r="I1158" s="9">
        <f t="shared" si="229"/>
        <v>0.121812298202456</v>
      </c>
      <c r="J1158" s="11">
        <f t="shared" ref="J1158:J1221" si="233">(4*0.0000001*LN(1+(2*$L$23/$L$25))*$L$9*$L$9/(($L$21/1000)*4*$L$16*$L$16*($L$3/1000000000)*($L$3/1000000000)))*((0.25*EXP(2*($L$16-$L$14)*A1158)/(($L$16-$L$14)*($L$16-$L$14)))+(0.25*EXP(-2*($L$16+$L$14)*A1158)/(($L$16+$L$14)*($L$16+$L$14)))-(0.5*EXP(-2*$L$14*A1158)/($L$14*$L$14))+((0.5/($L$16+$L$14))-(0.5/($L$16-$L$14))-(1/$L$14))*A1158+(0.5/($L$14*$L$14))-(0.25/(($L$16-$L$14)*($L$16-$L$14)))-(0.25/(($L$16+$L$14)*($L$16+$L$14))))</f>
        <v>8.3250774833571878E-2</v>
      </c>
    </row>
    <row r="1159" spans="1:10" x14ac:dyDescent="0.2">
      <c r="A1159" s="1">
        <f t="shared" si="224"/>
        <v>1.1569999999999697E-2</v>
      </c>
      <c r="B1159" s="6">
        <f t="shared" si="232"/>
        <v>9.4143343905759808E-18</v>
      </c>
      <c r="C1159" s="6">
        <f t="shared" si="230"/>
        <v>1.882866878115196E-22</v>
      </c>
      <c r="D1159" s="9">
        <f t="shared" si="227"/>
        <v>5.696355773653892E-41</v>
      </c>
      <c r="E1159" s="9">
        <f t="shared" si="231"/>
        <v>5.6963557736538917E-38</v>
      </c>
      <c r="F1159" s="9">
        <f t="shared" si="225"/>
        <v>10.72131481043378</v>
      </c>
      <c r="G1159" s="9">
        <f t="shared" si="228"/>
        <v>10.72131481043378</v>
      </c>
      <c r="H1159" s="9">
        <f t="shared" si="226"/>
        <v>0.121812298202456</v>
      </c>
      <c r="I1159" s="9">
        <f t="shared" si="229"/>
        <v>0.12191951135056033</v>
      </c>
      <c r="J1159" s="11">
        <f t="shared" si="233"/>
        <v>8.332408029333245E-2</v>
      </c>
    </row>
    <row r="1160" spans="1:10" x14ac:dyDescent="0.2">
      <c r="A1160" s="1">
        <f t="shared" si="224"/>
        <v>1.1579999999999696E-2</v>
      </c>
      <c r="B1160" s="6">
        <f t="shared" si="232"/>
        <v>9.0236044515242328E-18</v>
      </c>
      <c r="C1160" s="6">
        <f t="shared" si="230"/>
        <v>1.8047208903048462E-22</v>
      </c>
      <c r="D1160" s="9">
        <f t="shared" si="227"/>
        <v>5.2333281241717925E-41</v>
      </c>
      <c r="E1160" s="9">
        <f t="shared" si="231"/>
        <v>5.2333281241717923E-38</v>
      </c>
      <c r="F1160" s="9">
        <f t="shared" si="225"/>
        <v>10.72131481043378</v>
      </c>
      <c r="G1160" s="9">
        <f t="shared" si="228"/>
        <v>10.72131481043378</v>
      </c>
      <c r="H1160" s="9">
        <f t="shared" si="226"/>
        <v>0.12191951135056033</v>
      </c>
      <c r="I1160" s="9">
        <f t="shared" si="229"/>
        <v>0.12202672449866465</v>
      </c>
      <c r="J1160" s="11">
        <f t="shared" si="233"/>
        <v>8.3397385753093037E-2</v>
      </c>
    </row>
    <row r="1161" spans="1:10" x14ac:dyDescent="0.2">
      <c r="A1161" s="1">
        <f t="shared" si="224"/>
        <v>1.1589999999999696E-2</v>
      </c>
      <c r="B1161" s="6">
        <f t="shared" si="232"/>
        <v>8.6490912601401303E-18</v>
      </c>
      <c r="C1161" s="6">
        <f t="shared" si="230"/>
        <v>1.7298182520280257E-22</v>
      </c>
      <c r="D1161" s="9">
        <f t="shared" si="227"/>
        <v>4.8079376260024891E-41</v>
      </c>
      <c r="E1161" s="9">
        <f t="shared" si="231"/>
        <v>4.8079376260024892E-38</v>
      </c>
      <c r="F1161" s="9">
        <f t="shared" si="225"/>
        <v>10.72131481043378</v>
      </c>
      <c r="G1161" s="9">
        <f t="shared" si="228"/>
        <v>10.72131481043378</v>
      </c>
      <c r="H1161" s="9">
        <f t="shared" si="226"/>
        <v>0.12202672449866465</v>
      </c>
      <c r="I1161" s="9">
        <f t="shared" si="229"/>
        <v>0.12213393764676898</v>
      </c>
      <c r="J1161" s="11">
        <f t="shared" si="233"/>
        <v>8.3470691212853623E-2</v>
      </c>
    </row>
    <row r="1162" spans="1:10" x14ac:dyDescent="0.2">
      <c r="A1162" s="1">
        <f t="shared" si="224"/>
        <v>1.1599999999999696E-2</v>
      </c>
      <c r="B1162" s="6">
        <f t="shared" si="232"/>
        <v>8.2901217609994898E-18</v>
      </c>
      <c r="C1162" s="6">
        <f t="shared" si="230"/>
        <v>1.6580243521998977E-22</v>
      </c>
      <c r="D1162" s="9">
        <f t="shared" si="227"/>
        <v>4.4171249474614355E-41</v>
      </c>
      <c r="E1162" s="9">
        <f t="shared" si="231"/>
        <v>4.4171249474614353E-38</v>
      </c>
      <c r="F1162" s="9">
        <f t="shared" si="225"/>
        <v>10.72131481043378</v>
      </c>
      <c r="G1162" s="9">
        <f t="shared" si="228"/>
        <v>10.72131481043378</v>
      </c>
      <c r="H1162" s="9">
        <f t="shared" si="226"/>
        <v>0.12213393764676898</v>
      </c>
      <c r="I1162" s="9">
        <f t="shared" si="229"/>
        <v>0.12224115079487331</v>
      </c>
      <c r="J1162" s="11">
        <f t="shared" si="233"/>
        <v>8.354399667261421E-2</v>
      </c>
    </row>
    <row r="1163" spans="1:10" x14ac:dyDescent="0.2">
      <c r="A1163" s="1">
        <f t="shared" si="224"/>
        <v>1.1609999999999695E-2</v>
      </c>
      <c r="B1163" s="6">
        <f t="shared" si="232"/>
        <v>7.9460508329847146E-18</v>
      </c>
      <c r="C1163" s="6">
        <f t="shared" si="230"/>
        <v>1.5892101665969426E-22</v>
      </c>
      <c r="D1163" s="9">
        <f t="shared" si="227"/>
        <v>4.0580794343017307E-41</v>
      </c>
      <c r="E1163" s="9">
        <f t="shared" si="231"/>
        <v>4.0580794343017308E-38</v>
      </c>
      <c r="F1163" s="9">
        <f t="shared" si="225"/>
        <v>10.72131481043378</v>
      </c>
      <c r="G1163" s="9">
        <f t="shared" si="228"/>
        <v>10.72131481043378</v>
      </c>
      <c r="H1163" s="9">
        <f t="shared" si="226"/>
        <v>0.12224115079487331</v>
      </c>
      <c r="I1163" s="9">
        <f t="shared" si="229"/>
        <v>0.12234836394297764</v>
      </c>
      <c r="J1163" s="11">
        <f t="shared" si="233"/>
        <v>8.3617302132374796E-2</v>
      </c>
    </row>
    <row r="1164" spans="1:10" x14ac:dyDescent="0.2">
      <c r="A1164" s="1">
        <f t="shared" si="224"/>
        <v>1.1619999999999695E-2</v>
      </c>
      <c r="B1164" s="6">
        <f t="shared" si="232"/>
        <v>7.6162601299072176E-18</v>
      </c>
      <c r="C1164" s="6">
        <f t="shared" si="230"/>
        <v>1.5232520259814434E-22</v>
      </c>
      <c r="D1164" s="9">
        <f t="shared" si="227"/>
        <v>3.7282188959963085E-41</v>
      </c>
      <c r="E1164" s="9">
        <f t="shared" si="231"/>
        <v>3.7282188959963083E-38</v>
      </c>
      <c r="F1164" s="9">
        <f t="shared" si="225"/>
        <v>10.72131481043378</v>
      </c>
      <c r="G1164" s="9">
        <f t="shared" si="228"/>
        <v>10.72131481043378</v>
      </c>
      <c r="H1164" s="9">
        <f t="shared" si="226"/>
        <v>0.12234836394297764</v>
      </c>
      <c r="I1164" s="9">
        <f t="shared" si="229"/>
        <v>0.12245557709108197</v>
      </c>
      <c r="J1164" s="11">
        <f t="shared" si="233"/>
        <v>8.3690607592135369E-2</v>
      </c>
    </row>
    <row r="1165" spans="1:10" x14ac:dyDescent="0.2">
      <c r="A1165" s="1">
        <f t="shared" si="224"/>
        <v>1.1629999999999694E-2</v>
      </c>
      <c r="B1165" s="6">
        <f t="shared" si="232"/>
        <v>7.3001569692483099E-18</v>
      </c>
      <c r="C1165" s="6">
        <f t="shared" si="230"/>
        <v>1.4600313938496616E-22</v>
      </c>
      <c r="D1165" s="9">
        <f t="shared" si="227"/>
        <v>3.4251710350898566E-41</v>
      </c>
      <c r="E1165" s="9">
        <f t="shared" si="231"/>
        <v>3.4251710350898567E-38</v>
      </c>
      <c r="F1165" s="9">
        <f t="shared" si="225"/>
        <v>10.72131481043378</v>
      </c>
      <c r="G1165" s="9">
        <f t="shared" si="228"/>
        <v>10.72131481043378</v>
      </c>
      <c r="H1165" s="9">
        <f t="shared" si="226"/>
        <v>0.12245557709108197</v>
      </c>
      <c r="I1165" s="9">
        <f t="shared" si="229"/>
        <v>0.1225627902391863</v>
      </c>
      <c r="J1165" s="11">
        <f t="shared" si="233"/>
        <v>8.3763913051895955E-2</v>
      </c>
    </row>
    <row r="1166" spans="1:10" x14ac:dyDescent="0.2">
      <c r="A1166" s="1">
        <f t="shared" si="224"/>
        <v>1.1639999999999694E-2</v>
      </c>
      <c r="B1166" s="6">
        <f t="shared" si="232"/>
        <v>6.9971732670210018E-18</v>
      </c>
      <c r="C1166" s="6">
        <f t="shared" si="230"/>
        <v>1.3994346534042002E-22</v>
      </c>
      <c r="D1166" s="9">
        <f t="shared" si="227"/>
        <v>3.1467563860633753E-41</v>
      </c>
      <c r="E1166" s="9">
        <f t="shared" si="231"/>
        <v>3.146756386063375E-38</v>
      </c>
      <c r="F1166" s="9">
        <f t="shared" si="225"/>
        <v>10.72131481043378</v>
      </c>
      <c r="G1166" s="9">
        <f t="shared" si="228"/>
        <v>10.72131481043378</v>
      </c>
      <c r="H1166" s="9">
        <f t="shared" si="226"/>
        <v>0.1225627902391863</v>
      </c>
      <c r="I1166" s="9">
        <f t="shared" si="229"/>
        <v>0.12267000338729063</v>
      </c>
      <c r="J1166" s="11">
        <f t="shared" si="233"/>
        <v>8.3837218511656542E-2</v>
      </c>
    </row>
    <row r="1167" spans="1:10" x14ac:dyDescent="0.2">
      <c r="A1167" s="1">
        <f t="shared" si="224"/>
        <v>1.1649999999999694E-2</v>
      </c>
      <c r="B1167" s="6">
        <f t="shared" si="232"/>
        <v>6.7067645168395279E-18</v>
      </c>
      <c r="C1167" s="6">
        <f t="shared" si="230"/>
        <v>1.3413529033679053E-22</v>
      </c>
      <c r="D1167" s="9">
        <f t="shared" si="227"/>
        <v>2.8909726410117378E-41</v>
      </c>
      <c r="E1167" s="9">
        <f t="shared" si="231"/>
        <v>2.8909726410117379E-38</v>
      </c>
      <c r="F1167" s="9">
        <f t="shared" si="225"/>
        <v>10.72131481043378</v>
      </c>
      <c r="G1167" s="9">
        <f t="shared" si="228"/>
        <v>10.72131481043378</v>
      </c>
      <c r="H1167" s="9">
        <f t="shared" si="226"/>
        <v>0.12267000338729063</v>
      </c>
      <c r="I1167" s="9">
        <f t="shared" si="229"/>
        <v>0.12277721653539496</v>
      </c>
      <c r="J1167" s="11">
        <f t="shared" si="233"/>
        <v>8.3910523971417114E-2</v>
      </c>
    </row>
    <row r="1168" spans="1:10" x14ac:dyDescent="0.2">
      <c r="A1168" s="1">
        <f t="shared" si="224"/>
        <v>1.1659999999999693E-2</v>
      </c>
      <c r="B1168" s="6">
        <f t="shared" si="232"/>
        <v>6.4284088113609981E-18</v>
      </c>
      <c r="C1168" s="6">
        <f t="shared" si="230"/>
        <v>1.2856817622721995E-22</v>
      </c>
      <c r="D1168" s="9">
        <f t="shared" si="227"/>
        <v>2.6559802494065516E-41</v>
      </c>
      <c r="E1168" s="9">
        <f t="shared" si="231"/>
        <v>2.6559802494065518E-38</v>
      </c>
      <c r="F1168" s="9">
        <f t="shared" si="225"/>
        <v>10.72131481043378</v>
      </c>
      <c r="G1168" s="9">
        <f t="shared" si="228"/>
        <v>10.72131481043378</v>
      </c>
      <c r="H1168" s="9">
        <f t="shared" si="226"/>
        <v>0.12277721653539496</v>
      </c>
      <c r="I1168" s="9">
        <f t="shared" si="229"/>
        <v>0.12288442968349929</v>
      </c>
      <c r="J1168" s="11">
        <f t="shared" si="233"/>
        <v>8.3983829431177687E-2</v>
      </c>
    </row>
    <row r="1169" spans="1:10" x14ac:dyDescent="0.2">
      <c r="A1169" s="1">
        <f t="shared" si="224"/>
        <v>1.1669999999999693E-2</v>
      </c>
      <c r="B1169" s="6">
        <f t="shared" si="232"/>
        <v>6.1616059043411287E-18</v>
      </c>
      <c r="C1169" s="6">
        <f t="shared" si="230"/>
        <v>1.2323211808682253E-22</v>
      </c>
      <c r="D1169" s="9">
        <f t="shared" si="227"/>
        <v>2.4400891883809251E-41</v>
      </c>
      <c r="E1169" s="9">
        <f t="shared" si="231"/>
        <v>2.4400891883809251E-38</v>
      </c>
      <c r="F1169" s="9">
        <f t="shared" si="225"/>
        <v>10.72131481043378</v>
      </c>
      <c r="G1169" s="9">
        <f t="shared" si="228"/>
        <v>10.72131481043378</v>
      </c>
      <c r="H1169" s="9">
        <f t="shared" si="226"/>
        <v>0.12288442968349929</v>
      </c>
      <c r="I1169" s="9">
        <f t="shared" si="229"/>
        <v>0.12299164283160362</v>
      </c>
      <c r="J1169" s="11">
        <f t="shared" si="233"/>
        <v>8.4057134890938273E-2</v>
      </c>
    </row>
    <row r="1170" spans="1:10" x14ac:dyDescent="0.2">
      <c r="A1170" s="1">
        <f t="shared" si="224"/>
        <v>1.1679999999999692E-2</v>
      </c>
      <c r="B1170" s="6">
        <f t="shared" si="232"/>
        <v>5.9058763116177057E-18</v>
      </c>
      <c r="C1170" s="6">
        <f t="shared" si="230"/>
        <v>1.1811752623235409E-22</v>
      </c>
      <c r="D1170" s="9">
        <f t="shared" si="227"/>
        <v>2.2417468083897982E-41</v>
      </c>
      <c r="E1170" s="9">
        <f t="shared" si="231"/>
        <v>2.2417468083897983E-38</v>
      </c>
      <c r="F1170" s="9">
        <f t="shared" si="225"/>
        <v>10.72131481043378</v>
      </c>
      <c r="G1170" s="9">
        <f t="shared" si="228"/>
        <v>10.72131481043378</v>
      </c>
      <c r="H1170" s="9">
        <f t="shared" si="226"/>
        <v>0.12299164283160362</v>
      </c>
      <c r="I1170" s="9">
        <f t="shared" si="229"/>
        <v>0.12309885597970795</v>
      </c>
      <c r="J1170" s="11">
        <f t="shared" si="233"/>
        <v>8.413044035069886E-2</v>
      </c>
    </row>
    <row r="1171" spans="1:10" x14ac:dyDescent="0.2">
      <c r="A1171" s="1">
        <f t="shared" si="224"/>
        <v>1.1689999999999692E-2</v>
      </c>
      <c r="B1171" s="6">
        <f t="shared" si="232"/>
        <v>5.6607604494070406E-18</v>
      </c>
      <c r="C1171" s="6">
        <f t="shared" si="230"/>
        <v>1.1321520898814079E-22</v>
      </c>
      <c r="D1171" s="9">
        <f t="shared" si="227"/>
        <v>2.0595266668348211E-41</v>
      </c>
      <c r="E1171" s="9">
        <f t="shared" si="231"/>
        <v>2.0595266668348211E-38</v>
      </c>
      <c r="F1171" s="9">
        <f t="shared" si="225"/>
        <v>10.72131481043378</v>
      </c>
      <c r="G1171" s="9">
        <f t="shared" si="228"/>
        <v>10.72131481043378</v>
      </c>
      <c r="H1171" s="9">
        <f t="shared" si="226"/>
        <v>0.12309885597970795</v>
      </c>
      <c r="I1171" s="9">
        <f t="shared" si="229"/>
        <v>0.12320606912781228</v>
      </c>
      <c r="J1171" s="11">
        <f t="shared" si="233"/>
        <v>8.4203745810459446E-2</v>
      </c>
    </row>
    <row r="1172" spans="1:10" x14ac:dyDescent="0.2">
      <c r="A1172" s="1">
        <f t="shared" ref="A1172:A1235" si="234">A1171+0.00001</f>
        <v>1.1699999999999692E-2</v>
      </c>
      <c r="B1172" s="6">
        <f t="shared" si="232"/>
        <v>5.4258178083640561E-18</v>
      </c>
      <c r="C1172" s="6">
        <f t="shared" si="230"/>
        <v>1.085163561672811E-22</v>
      </c>
      <c r="D1172" s="9">
        <f t="shared" si="227"/>
        <v>1.8921182693465632E-41</v>
      </c>
      <c r="E1172" s="9">
        <f t="shared" si="231"/>
        <v>1.8921182693465631E-38</v>
      </c>
      <c r="F1172" s="9">
        <f t="shared" ref="F1172:F1235" si="235">G1171</f>
        <v>10.72131481043378</v>
      </c>
      <c r="G1172" s="9">
        <f t="shared" si="228"/>
        <v>10.72131481043378</v>
      </c>
      <c r="H1172" s="9">
        <f t="shared" ref="H1172:H1235" si="236">I1171</f>
        <v>0.12320606912781228</v>
      </c>
      <c r="I1172" s="9">
        <f t="shared" si="229"/>
        <v>0.12331328227591661</v>
      </c>
      <c r="J1172" s="11">
        <f t="shared" si="233"/>
        <v>8.4277051270220033E-2</v>
      </c>
    </row>
    <row r="1173" spans="1:10" x14ac:dyDescent="0.2">
      <c r="A1173" s="1">
        <f t="shared" si="234"/>
        <v>1.1709999999999691E-2</v>
      </c>
      <c r="B1173" s="6">
        <f t="shared" si="232"/>
        <v>5.2006261619222021E-18</v>
      </c>
      <c r="C1173" s="6">
        <f t="shared" si="230"/>
        <v>1.0401252323844402E-22</v>
      </c>
      <c r="D1173" s="9">
        <f t="shared" si="227"/>
        <v>1.7383176449456571E-41</v>
      </c>
      <c r="E1173" s="9">
        <f t="shared" si="231"/>
        <v>1.738317644945657E-38</v>
      </c>
      <c r="F1173" s="9">
        <f t="shared" si="235"/>
        <v>10.72131481043378</v>
      </c>
      <c r="G1173" s="9">
        <f t="shared" si="228"/>
        <v>10.72131481043378</v>
      </c>
      <c r="H1173" s="9">
        <f t="shared" si="236"/>
        <v>0.12331328227591661</v>
      </c>
      <c r="I1173" s="9">
        <f t="shared" si="229"/>
        <v>0.12342049542402093</v>
      </c>
      <c r="J1173" s="11">
        <f t="shared" si="233"/>
        <v>8.4350356729980605E-2</v>
      </c>
    </row>
    <row r="1174" spans="1:10" x14ac:dyDescent="0.2">
      <c r="A1174" s="1">
        <f t="shared" si="234"/>
        <v>1.1719999999999691E-2</v>
      </c>
      <c r="B1174" s="6">
        <f t="shared" si="232"/>
        <v>4.9847808074898243E-18</v>
      </c>
      <c r="C1174" s="6">
        <f t="shared" si="230"/>
        <v>9.9695616149796456E-23</v>
      </c>
      <c r="D1174" s="9">
        <f t="shared" si="227"/>
        <v>1.5970186873006439E-41</v>
      </c>
      <c r="E1174" s="9">
        <f t="shared" si="231"/>
        <v>1.5970186873006438E-38</v>
      </c>
      <c r="F1174" s="9">
        <f t="shared" si="235"/>
        <v>10.72131481043378</v>
      </c>
      <c r="G1174" s="9">
        <f t="shared" si="228"/>
        <v>10.72131481043378</v>
      </c>
      <c r="H1174" s="9">
        <f t="shared" si="236"/>
        <v>0.12342049542402093</v>
      </c>
      <c r="I1174" s="9">
        <f t="shared" si="229"/>
        <v>0.12352770857212526</v>
      </c>
      <c r="J1174" s="11">
        <f t="shared" si="233"/>
        <v>8.4423662189741192E-2</v>
      </c>
    </row>
    <row r="1175" spans="1:10" x14ac:dyDescent="0.2">
      <c r="A1175" s="1">
        <f t="shared" si="234"/>
        <v>1.172999999999969E-2</v>
      </c>
      <c r="B1175" s="6">
        <f t="shared" si="232"/>
        <v>4.7778938391400992E-18</v>
      </c>
      <c r="C1175" s="6">
        <f t="shared" si="230"/>
        <v>9.5557876782801962E-23</v>
      </c>
      <c r="D1175" s="9">
        <f t="shared" ref="D1175:D1238" si="237">4*0.0000001*B1175*B1175*(LN(1+(2*$L$23/$L$25))+LN(1+($L$23/(1.5*$L$25+$L$27))))</f>
        <v>1.4672051998109958E-41</v>
      </c>
      <c r="E1175" s="9">
        <f t="shared" si="231"/>
        <v>1.4672051998109957E-38</v>
      </c>
      <c r="F1175" s="9">
        <f t="shared" si="235"/>
        <v>10.72131481043378</v>
      </c>
      <c r="G1175" s="9">
        <f t="shared" si="228"/>
        <v>10.72131481043378</v>
      </c>
      <c r="H1175" s="9">
        <f t="shared" si="236"/>
        <v>0.12352770857212526</v>
      </c>
      <c r="I1175" s="9">
        <f t="shared" si="229"/>
        <v>0.12363492172022959</v>
      </c>
      <c r="J1175" s="11">
        <f t="shared" si="233"/>
        <v>8.4496967649501778E-2</v>
      </c>
    </row>
    <row r="1176" spans="1:10" x14ac:dyDescent="0.2">
      <c r="A1176" s="1">
        <f t="shared" si="234"/>
        <v>1.173999999999969E-2</v>
      </c>
      <c r="B1176" s="6">
        <f t="shared" si="232"/>
        <v>4.5795934504868101E-18</v>
      </c>
      <c r="C1176" s="6">
        <f t="shared" si="230"/>
        <v>9.1591869009736182E-23</v>
      </c>
      <c r="D1176" s="9">
        <f t="shared" si="237"/>
        <v>1.3479435873045249E-41</v>
      </c>
      <c r="E1176" s="9">
        <f t="shared" si="231"/>
        <v>1.3479435873045249E-38</v>
      </c>
      <c r="F1176" s="9">
        <f t="shared" si="235"/>
        <v>10.72131481043378</v>
      </c>
      <c r="G1176" s="9">
        <f t="shared" si="228"/>
        <v>10.72131481043378</v>
      </c>
      <c r="H1176" s="9">
        <f t="shared" si="236"/>
        <v>0.12363492172022959</v>
      </c>
      <c r="I1176" s="9">
        <f t="shared" si="229"/>
        <v>0.12374213486833392</v>
      </c>
      <c r="J1176" s="11">
        <f t="shared" si="233"/>
        <v>8.4570273109262364E-2</v>
      </c>
    </row>
    <row r="1177" spans="1:10" x14ac:dyDescent="0.2">
      <c r="A1177" s="1">
        <f t="shared" si="234"/>
        <v>1.174999999999969E-2</v>
      </c>
      <c r="B1177" s="6">
        <f t="shared" si="232"/>
        <v>4.389523266493588E-18</v>
      </c>
      <c r="C1177" s="6">
        <f t="shared" si="230"/>
        <v>8.7790465329871745E-23</v>
      </c>
      <c r="D1177" s="9">
        <f t="shared" si="237"/>
        <v>1.2383761417894891E-41</v>
      </c>
      <c r="E1177" s="9">
        <f t="shared" si="231"/>
        <v>1.238376141789489E-38</v>
      </c>
      <c r="F1177" s="9">
        <f t="shared" si="235"/>
        <v>10.72131481043378</v>
      </c>
      <c r="G1177" s="9">
        <f t="shared" si="228"/>
        <v>10.72131481043378</v>
      </c>
      <c r="H1177" s="9">
        <f t="shared" si="236"/>
        <v>0.12374213486833392</v>
      </c>
      <c r="I1177" s="9">
        <f t="shared" si="229"/>
        <v>0.12384934801643825</v>
      </c>
      <c r="J1177" s="11">
        <f t="shared" si="233"/>
        <v>8.4643578569022951E-2</v>
      </c>
    </row>
    <row r="1178" spans="1:10" x14ac:dyDescent="0.2">
      <c r="A1178" s="1">
        <f t="shared" si="234"/>
        <v>1.1759999999999689E-2</v>
      </c>
      <c r="B1178" s="6">
        <f t="shared" si="232"/>
        <v>4.2073417030152241E-18</v>
      </c>
      <c r="C1178" s="6">
        <f t="shared" si="230"/>
        <v>8.4146834060304471E-23</v>
      </c>
      <c r="D1178" s="9">
        <f t="shared" si="237"/>
        <v>1.1377148739734005E-41</v>
      </c>
      <c r="E1178" s="9">
        <f t="shared" si="231"/>
        <v>1.1377148739734005E-38</v>
      </c>
      <c r="F1178" s="9">
        <f t="shared" si="235"/>
        <v>10.72131481043378</v>
      </c>
      <c r="G1178" s="9">
        <f t="shared" si="228"/>
        <v>10.72131481043378</v>
      </c>
      <c r="H1178" s="9">
        <f t="shared" si="236"/>
        <v>0.12384934801643825</v>
      </c>
      <c r="I1178" s="9">
        <f t="shared" si="229"/>
        <v>0.12395656116454258</v>
      </c>
      <c r="J1178" s="11">
        <f t="shared" si="233"/>
        <v>8.471688402878351E-2</v>
      </c>
    </row>
    <row r="1179" spans="1:10" x14ac:dyDescent="0.2">
      <c r="A1179" s="1">
        <f t="shared" si="234"/>
        <v>1.1769999999999689E-2</v>
      </c>
      <c r="B1179" s="6">
        <f t="shared" si="232"/>
        <v>4.0327213529207011E-18</v>
      </c>
      <c r="C1179" s="6">
        <f t="shared" si="230"/>
        <v>8.0654427058414011E-23</v>
      </c>
      <c r="D1179" s="9">
        <f t="shared" si="237"/>
        <v>1.0452358461863241E-41</v>
      </c>
      <c r="E1179" s="9">
        <f t="shared" si="231"/>
        <v>1.0452358461863241E-38</v>
      </c>
      <c r="F1179" s="9">
        <f t="shared" si="235"/>
        <v>10.72131481043378</v>
      </c>
      <c r="G1179" s="9">
        <f t="shared" si="228"/>
        <v>10.72131481043378</v>
      </c>
      <c r="H1179" s="9">
        <f t="shared" si="236"/>
        <v>0.12395656116454258</v>
      </c>
      <c r="I1179" s="9">
        <f t="shared" si="229"/>
        <v>0.12406377431264691</v>
      </c>
      <c r="J1179" s="11">
        <f t="shared" si="233"/>
        <v>8.4790189488544096E-2</v>
      </c>
    </row>
    <row r="1180" spans="1:10" x14ac:dyDescent="0.2">
      <c r="A1180" s="1">
        <f t="shared" si="234"/>
        <v>1.1779999999999688E-2</v>
      </c>
      <c r="B1180" s="6">
        <f t="shared" si="232"/>
        <v>3.8653483976943902E-18</v>
      </c>
      <c r="C1180" s="6">
        <f t="shared" si="230"/>
        <v>7.7306967953887789E-23</v>
      </c>
      <c r="D1180" s="9">
        <f t="shared" si="237"/>
        <v>9.6027396595185866E-42</v>
      </c>
      <c r="E1180" s="9">
        <f t="shared" si="231"/>
        <v>9.6027396595185867E-39</v>
      </c>
      <c r="F1180" s="9">
        <f t="shared" si="235"/>
        <v>10.72131481043378</v>
      </c>
      <c r="G1180" s="9">
        <f t="shared" si="228"/>
        <v>10.72131481043378</v>
      </c>
      <c r="H1180" s="9">
        <f t="shared" si="236"/>
        <v>0.12406377431264691</v>
      </c>
      <c r="I1180" s="9">
        <f t="shared" si="229"/>
        <v>0.12417098746075124</v>
      </c>
      <c r="J1180" s="11">
        <f t="shared" si="233"/>
        <v>8.4863494948304682E-2</v>
      </c>
    </row>
    <row r="1181" spans="1:10" x14ac:dyDescent="0.2">
      <c r="A1181" s="1">
        <f t="shared" si="234"/>
        <v>1.1789999999999688E-2</v>
      </c>
      <c r="B1181" s="6">
        <f t="shared" si="232"/>
        <v>3.704922043457732E-18</v>
      </c>
      <c r="C1181" s="6">
        <f t="shared" si="230"/>
        <v>7.4098440869154624E-23</v>
      </c>
      <c r="D1181" s="9">
        <f t="shared" si="237"/>
        <v>8.8221820276199503E-42</v>
      </c>
      <c r="E1181" s="9">
        <f t="shared" si="231"/>
        <v>8.8221820276199504E-39</v>
      </c>
      <c r="F1181" s="9">
        <f t="shared" si="235"/>
        <v>10.72131481043378</v>
      </c>
      <c r="G1181" s="9">
        <f t="shared" si="228"/>
        <v>10.72131481043378</v>
      </c>
      <c r="H1181" s="9">
        <f t="shared" si="236"/>
        <v>0.12417098746075124</v>
      </c>
      <c r="I1181" s="9">
        <f t="shared" si="229"/>
        <v>0.12427820060885557</v>
      </c>
      <c r="J1181" s="11">
        <f t="shared" si="233"/>
        <v>8.4936800408065269E-2</v>
      </c>
    </row>
    <row r="1182" spans="1:10" x14ac:dyDescent="0.2">
      <c r="A1182" s="1">
        <f t="shared" si="234"/>
        <v>1.1799999999999687E-2</v>
      </c>
      <c r="B1182" s="6">
        <f t="shared" si="232"/>
        <v>3.5511539803984005E-18</v>
      </c>
      <c r="C1182" s="6">
        <f t="shared" si="230"/>
        <v>7.1023079607967996E-23</v>
      </c>
      <c r="D1182" s="9">
        <f t="shared" si="237"/>
        <v>8.1050719365604771E-42</v>
      </c>
      <c r="E1182" s="9">
        <f t="shared" si="231"/>
        <v>8.1050719365604774E-39</v>
      </c>
      <c r="F1182" s="9">
        <f t="shared" si="235"/>
        <v>10.72131481043378</v>
      </c>
      <c r="G1182" s="9">
        <f t="shared" si="228"/>
        <v>10.72131481043378</v>
      </c>
      <c r="H1182" s="9">
        <f t="shared" si="236"/>
        <v>0.12427820060885557</v>
      </c>
      <c r="I1182" s="9">
        <f t="shared" si="229"/>
        <v>0.1243854137569599</v>
      </c>
      <c r="J1182" s="11">
        <f t="shared" si="233"/>
        <v>8.5010105867825841E-2</v>
      </c>
    </row>
    <row r="1183" spans="1:10" x14ac:dyDescent="0.2">
      <c r="A1183" s="1">
        <f t="shared" si="234"/>
        <v>1.1809999999999687E-2</v>
      </c>
      <c r="B1183" s="6">
        <f t="shared" si="232"/>
        <v>3.4037678646350133E-18</v>
      </c>
      <c r="C1183" s="6">
        <f t="shared" si="230"/>
        <v>6.8075357292700254E-23</v>
      </c>
      <c r="D1183" s="9">
        <f t="shared" si="237"/>
        <v>7.4462520599953803E-42</v>
      </c>
      <c r="E1183" s="9">
        <f t="shared" si="231"/>
        <v>7.4462520599953807E-39</v>
      </c>
      <c r="F1183" s="9">
        <f t="shared" si="235"/>
        <v>10.72131481043378</v>
      </c>
      <c r="G1183" s="9">
        <f>F1183+E1183*(A1183-A1182)</f>
        <v>10.72131481043378</v>
      </c>
      <c r="H1183" s="9">
        <f t="shared" si="236"/>
        <v>0.1243854137569599</v>
      </c>
      <c r="I1183" s="9">
        <f>H1183+0.5*(F1183+G1183)*(A1183-A1182)</f>
        <v>0.12449262690506423</v>
      </c>
      <c r="J1183" s="11">
        <f t="shared" si="233"/>
        <v>8.5083411327586428E-2</v>
      </c>
    </row>
    <row r="1184" spans="1:10" x14ac:dyDescent="0.2">
      <c r="A1184" s="1">
        <f t="shared" si="234"/>
        <v>1.1819999999999687E-2</v>
      </c>
      <c r="B1184" s="6">
        <f t="shared" si="232"/>
        <v>3.2624988215865256E-18</v>
      </c>
      <c r="C1184" s="6">
        <f t="shared" si="230"/>
        <v>6.5249976431730497E-23</v>
      </c>
      <c r="D1184" s="9">
        <f t="shared" si="237"/>
        <v>6.8409842842821172E-42</v>
      </c>
      <c r="E1184" s="9">
        <f t="shared" si="231"/>
        <v>6.8409842842821167E-39</v>
      </c>
      <c r="F1184" s="9">
        <f t="shared" si="235"/>
        <v>10.72131481043378</v>
      </c>
      <c r="G1184" s="9">
        <f t="shared" ref="G1184:G1207" si="238">F1184+E1184*(A1184-A1183)</f>
        <v>10.72131481043378</v>
      </c>
      <c r="H1184" s="9">
        <f t="shared" si="236"/>
        <v>0.12449262690506423</v>
      </c>
      <c r="I1184" s="9">
        <f t="shared" ref="I1184:I1207" si="239">H1184+0.5*(F1184+G1184)*(A1184-A1183)</f>
        <v>0.12459984005316856</v>
      </c>
      <c r="J1184" s="11">
        <f t="shared" si="233"/>
        <v>8.5156716787347014E-2</v>
      </c>
    </row>
    <row r="1185" spans="1:10" x14ac:dyDescent="0.2">
      <c r="A1185" s="1">
        <f t="shared" si="234"/>
        <v>1.1829999999999686E-2</v>
      </c>
      <c r="B1185" s="6">
        <f t="shared" si="232"/>
        <v>3.1270929699534064E-18</v>
      </c>
      <c r="C1185" s="6">
        <f t="shared" si="230"/>
        <v>6.2541859399068114E-23</v>
      </c>
      <c r="D1185" s="9">
        <f t="shared" si="237"/>
        <v>6.2849156328215859E-42</v>
      </c>
      <c r="E1185" s="9">
        <f t="shared" si="231"/>
        <v>6.2849156328215856E-39</v>
      </c>
      <c r="F1185" s="9">
        <f t="shared" si="235"/>
        <v>10.72131481043378</v>
      </c>
      <c r="G1185" s="9">
        <f t="shared" si="238"/>
        <v>10.72131481043378</v>
      </c>
      <c r="H1185" s="9">
        <f t="shared" si="236"/>
        <v>0.12459984005316856</v>
      </c>
      <c r="I1185" s="9">
        <f t="shared" si="239"/>
        <v>0.12470705320127289</v>
      </c>
      <c r="J1185" s="11">
        <f t="shared" si="233"/>
        <v>8.5230022247107601E-2</v>
      </c>
    </row>
    <row r="1186" spans="1:10" x14ac:dyDescent="0.2">
      <c r="A1186" s="1">
        <f t="shared" si="234"/>
        <v>1.1839999999999686E-2</v>
      </c>
      <c r="B1186" s="6">
        <f t="shared" si="232"/>
        <v>2.997306965455611E-18</v>
      </c>
      <c r="C1186" s="6">
        <f t="shared" si="230"/>
        <v>5.9946139309112205E-23</v>
      </c>
      <c r="D1186" s="9">
        <f t="shared" si="237"/>
        <v>5.7740469602365479E-42</v>
      </c>
      <c r="E1186" s="9">
        <f t="shared" si="231"/>
        <v>5.7740469602365479E-39</v>
      </c>
      <c r="F1186" s="9">
        <f t="shared" si="235"/>
        <v>10.72131481043378</v>
      </c>
      <c r="G1186" s="9">
        <f t="shared" si="238"/>
        <v>10.72131481043378</v>
      </c>
      <c r="H1186" s="9">
        <f t="shared" si="236"/>
        <v>0.12470705320127289</v>
      </c>
      <c r="I1186" s="9">
        <f t="shared" si="239"/>
        <v>0.12481426634937721</v>
      </c>
      <c r="J1186" s="11">
        <f t="shared" si="233"/>
        <v>8.5303327706868187E-2</v>
      </c>
    </row>
    <row r="1187" spans="1:10" x14ac:dyDescent="0.2">
      <c r="A1187" s="1">
        <f t="shared" si="234"/>
        <v>1.1849999999999685E-2</v>
      </c>
      <c r="B1187" s="6">
        <f t="shared" si="232"/>
        <v>2.8729075635069838E-18</v>
      </c>
      <c r="C1187" s="6">
        <f t="shared" si="230"/>
        <v>5.7458151270139665E-23</v>
      </c>
      <c r="D1187" s="9">
        <f t="shared" si="237"/>
        <v>5.3047041912396784E-42</v>
      </c>
      <c r="E1187" s="9">
        <f t="shared" si="231"/>
        <v>5.3047041912396781E-39</v>
      </c>
      <c r="F1187" s="9">
        <f t="shared" si="235"/>
        <v>10.72131481043378</v>
      </c>
      <c r="G1187" s="9">
        <f t="shared" si="238"/>
        <v>10.72131481043378</v>
      </c>
      <c r="H1187" s="9">
        <f t="shared" si="236"/>
        <v>0.12481426634937721</v>
      </c>
      <c r="I1187" s="9">
        <f t="shared" si="239"/>
        <v>0.12492147949748154</v>
      </c>
      <c r="J1187" s="11">
        <f t="shared" si="233"/>
        <v>8.537663316662876E-2</v>
      </c>
    </row>
    <row r="1188" spans="1:10" x14ac:dyDescent="0.2">
      <c r="A1188" s="1">
        <f t="shared" si="234"/>
        <v>1.1859999999999685E-2</v>
      </c>
      <c r="B1188" s="6">
        <f t="shared" si="232"/>
        <v>2.7536712000404305E-18</v>
      </c>
      <c r="C1188" s="6">
        <f t="shared" si="230"/>
        <v>5.5073424000808592E-23</v>
      </c>
      <c r="D1188" s="9">
        <f t="shared" si="237"/>
        <v>4.873511897347539E-42</v>
      </c>
      <c r="E1188" s="9">
        <f t="shared" si="231"/>
        <v>4.873511897347539E-39</v>
      </c>
      <c r="F1188" s="9">
        <f t="shared" si="235"/>
        <v>10.72131481043378</v>
      </c>
      <c r="G1188" s="9">
        <f t="shared" si="238"/>
        <v>10.72131481043378</v>
      </c>
      <c r="H1188" s="9">
        <f t="shared" si="236"/>
        <v>0.12492147949748154</v>
      </c>
      <c r="I1188" s="9">
        <f t="shared" si="239"/>
        <v>0.12502869264558589</v>
      </c>
      <c r="J1188" s="11">
        <f t="shared" si="233"/>
        <v>8.5449938626389346E-2</v>
      </c>
    </row>
    <row r="1189" spans="1:10" x14ac:dyDescent="0.2">
      <c r="A1189" s="1">
        <f t="shared" si="234"/>
        <v>1.1869999999999685E-2</v>
      </c>
      <c r="B1189" s="6">
        <f t="shared" si="232"/>
        <v>2.6393835897302E-18</v>
      </c>
      <c r="C1189" s="6">
        <f t="shared" si="230"/>
        <v>5.2787671794603993E-23</v>
      </c>
      <c r="D1189" s="9">
        <f t="shared" si="237"/>
        <v>4.4773690214076812E-42</v>
      </c>
      <c r="E1189" s="9">
        <f t="shared" si="231"/>
        <v>4.4773690214076813E-39</v>
      </c>
      <c r="F1189" s="9">
        <f t="shared" si="235"/>
        <v>10.72131481043378</v>
      </c>
      <c r="G1189" s="9">
        <f t="shared" si="238"/>
        <v>10.72131481043378</v>
      </c>
      <c r="H1189" s="9">
        <f t="shared" si="236"/>
        <v>0.12502869264558589</v>
      </c>
      <c r="I1189" s="9">
        <f t="shared" si="239"/>
        <v>0.12513590579369022</v>
      </c>
      <c r="J1189" s="11">
        <f t="shared" si="233"/>
        <v>8.5523244086149933E-2</v>
      </c>
    </row>
    <row r="1190" spans="1:10" x14ac:dyDescent="0.2">
      <c r="A1190" s="1">
        <f t="shared" si="234"/>
        <v>1.1879999999999684E-2</v>
      </c>
      <c r="B1190" s="6">
        <f t="shared" si="232"/>
        <v>2.5298393408896437E-18</v>
      </c>
      <c r="C1190" s="6">
        <f t="shared" si="230"/>
        <v>5.0596786817792865E-23</v>
      </c>
      <c r="D1190" s="9">
        <f t="shared" si="237"/>
        <v>4.113426575355623E-42</v>
      </c>
      <c r="E1190" s="9">
        <f t="shared" si="231"/>
        <v>4.1134265753556227E-39</v>
      </c>
      <c r="F1190" s="9">
        <f t="shared" si="235"/>
        <v>10.72131481043378</v>
      </c>
      <c r="G1190" s="9">
        <f t="shared" si="238"/>
        <v>10.72131481043378</v>
      </c>
      <c r="H1190" s="9">
        <f t="shared" si="236"/>
        <v>0.12513590579369022</v>
      </c>
      <c r="I1190" s="9">
        <f t="shared" si="239"/>
        <v>0.12524311894179455</v>
      </c>
      <c r="J1190" s="11">
        <f t="shared" si="233"/>
        <v>8.5596549545910519E-2</v>
      </c>
    </row>
    <row r="1191" spans="1:10" x14ac:dyDescent="0.2">
      <c r="A1191" s="1">
        <f t="shared" si="234"/>
        <v>1.1889999999999684E-2</v>
      </c>
      <c r="B1191" s="6">
        <f t="shared" si="232"/>
        <v>2.4248415863520324E-18</v>
      </c>
      <c r="C1191" s="6">
        <f t="shared" si="230"/>
        <v>4.8496831727040637E-23</v>
      </c>
      <c r="D1191" s="9">
        <f t="shared" si="237"/>
        <v>3.7790671508067752E-42</v>
      </c>
      <c r="E1191" s="9">
        <f t="shared" si="231"/>
        <v>3.7790671508067748E-39</v>
      </c>
      <c r="F1191" s="9">
        <f t="shared" si="235"/>
        <v>10.72131481043378</v>
      </c>
      <c r="G1191" s="9">
        <f t="shared" si="238"/>
        <v>10.72131481043378</v>
      </c>
      <c r="H1191" s="9">
        <f t="shared" si="236"/>
        <v>0.12524311894179455</v>
      </c>
      <c r="I1191" s="9">
        <f t="shared" si="239"/>
        <v>0.12535033208989887</v>
      </c>
      <c r="J1191" s="11">
        <f t="shared" si="233"/>
        <v>8.5669855005671106E-2</v>
      </c>
    </row>
    <row r="1192" spans="1:10" x14ac:dyDescent="0.2">
      <c r="A1192" s="1">
        <f t="shared" si="234"/>
        <v>1.1899999999999683E-2</v>
      </c>
      <c r="B1192" s="6">
        <f t="shared" si="232"/>
        <v>2.3242016296713023E-18</v>
      </c>
      <c r="C1192" s="6">
        <f t="shared" si="230"/>
        <v>4.6484032593426039E-23</v>
      </c>
      <c r="D1192" s="9">
        <f t="shared" si="237"/>
        <v>3.471886095127967E-42</v>
      </c>
      <c r="E1192" s="9">
        <f t="shared" si="231"/>
        <v>3.4718860951279666E-39</v>
      </c>
      <c r="F1192" s="9">
        <f t="shared" si="235"/>
        <v>10.72131481043378</v>
      </c>
      <c r="G1192" s="9">
        <f t="shared" si="238"/>
        <v>10.72131481043378</v>
      </c>
      <c r="H1192" s="9">
        <f t="shared" si="236"/>
        <v>0.12535033208989887</v>
      </c>
      <c r="I1192" s="9">
        <f t="shared" si="239"/>
        <v>0.1254575452380032</v>
      </c>
      <c r="J1192" s="11">
        <f t="shared" si="233"/>
        <v>8.5743160465431664E-2</v>
      </c>
    </row>
    <row r="1193" spans="1:10" x14ac:dyDescent="0.2">
      <c r="A1193" s="1">
        <f t="shared" si="234"/>
        <v>1.1909999999999683E-2</v>
      </c>
      <c r="B1193" s="6">
        <f t="shared" si="232"/>
        <v>2.2277386060066117E-18</v>
      </c>
      <c r="C1193" s="6">
        <f t="shared" si="230"/>
        <v>4.4554772120132228E-23</v>
      </c>
      <c r="D1193" s="9">
        <f t="shared" si="237"/>
        <v>3.1896742176093831E-42</v>
      </c>
      <c r="E1193" s="9">
        <f t="shared" si="231"/>
        <v>3.1896742176093828E-39</v>
      </c>
      <c r="F1193" s="9">
        <f t="shared" si="235"/>
        <v>10.72131481043378</v>
      </c>
      <c r="G1193" s="9">
        <f t="shared" si="238"/>
        <v>10.72131481043378</v>
      </c>
      <c r="H1193" s="9">
        <f t="shared" si="236"/>
        <v>0.1254575452380032</v>
      </c>
      <c r="I1193" s="9">
        <f t="shared" si="239"/>
        <v>0.12556475838610753</v>
      </c>
      <c r="J1193" s="11">
        <f t="shared" si="233"/>
        <v>8.5816465925192251E-2</v>
      </c>
    </row>
    <row r="1194" spans="1:10" x14ac:dyDescent="0.2">
      <c r="A1194" s="1">
        <f t="shared" si="234"/>
        <v>1.1919999999999683E-2</v>
      </c>
      <c r="B1194" s="6">
        <f t="shared" si="232"/>
        <v>2.1352791570816115E-18</v>
      </c>
      <c r="C1194" s="6">
        <f t="shared" si="230"/>
        <v>4.2705583141632223E-23</v>
      </c>
      <c r="D1194" s="9">
        <f t="shared" si="237"/>
        <v>2.9304019013639017E-42</v>
      </c>
      <c r="E1194" s="9">
        <f t="shared" si="231"/>
        <v>2.9304019013639016E-39</v>
      </c>
      <c r="F1194" s="9">
        <f t="shared" si="235"/>
        <v>10.72131481043378</v>
      </c>
      <c r="G1194" s="9">
        <f t="shared" si="238"/>
        <v>10.72131481043378</v>
      </c>
      <c r="H1194" s="9">
        <f t="shared" si="236"/>
        <v>0.12556475838610753</v>
      </c>
      <c r="I1194" s="9">
        <f t="shared" si="239"/>
        <v>0.12567197153421186</v>
      </c>
      <c r="J1194" s="11">
        <f t="shared" si="233"/>
        <v>8.5889771384952837E-2</v>
      </c>
    </row>
    <row r="1195" spans="1:10" x14ac:dyDescent="0.2">
      <c r="A1195" s="1">
        <f t="shared" si="234"/>
        <v>1.1929999999999682E-2</v>
      </c>
      <c r="B1195" s="6">
        <f t="shared" si="232"/>
        <v>2.0466571196341057E-18</v>
      </c>
      <c r="C1195" s="6">
        <f t="shared" si="230"/>
        <v>4.0933142392682102E-23</v>
      </c>
      <c r="D1195" s="9">
        <f t="shared" si="237"/>
        <v>2.6922045066888756E-42</v>
      </c>
      <c r="E1195" s="9">
        <f t="shared" si="231"/>
        <v>2.6922045066888757E-39</v>
      </c>
      <c r="F1195" s="9">
        <f t="shared" si="235"/>
        <v>10.72131481043378</v>
      </c>
      <c r="G1195" s="9">
        <f t="shared" si="238"/>
        <v>10.72131481043378</v>
      </c>
      <c r="H1195" s="9">
        <f t="shared" si="236"/>
        <v>0.12567197153421186</v>
      </c>
      <c r="I1195" s="9">
        <f t="shared" si="239"/>
        <v>0.12577918468231619</v>
      </c>
      <c r="J1195" s="11">
        <f t="shared" si="233"/>
        <v>8.5963076844713424E-2</v>
      </c>
    </row>
    <row r="1196" spans="1:10" x14ac:dyDescent="0.2">
      <c r="A1196" s="1">
        <f t="shared" si="234"/>
        <v>1.1939999999999682E-2</v>
      </c>
      <c r="B1196" s="6">
        <f t="shared" si="232"/>
        <v>1.9617132267960765E-18</v>
      </c>
      <c r="C1196" s="6">
        <f t="shared" si="230"/>
        <v>3.9234264535921526E-23</v>
      </c>
      <c r="D1196" s="9">
        <f t="shared" si="237"/>
        <v>2.4733689609136752E-42</v>
      </c>
      <c r="E1196" s="9">
        <f t="shared" si="231"/>
        <v>2.4733689609136751E-39</v>
      </c>
      <c r="F1196" s="9">
        <f t="shared" si="235"/>
        <v>10.72131481043378</v>
      </c>
      <c r="G1196" s="9">
        <f t="shared" si="238"/>
        <v>10.72131481043378</v>
      </c>
      <c r="H1196" s="9">
        <f t="shared" si="236"/>
        <v>0.12577918468231619</v>
      </c>
      <c r="I1196" s="9">
        <f t="shared" si="239"/>
        <v>0.12588639783042052</v>
      </c>
      <c r="J1196" s="11">
        <f t="shared" si="233"/>
        <v>8.6036382304473996E-2</v>
      </c>
    </row>
    <row r="1197" spans="1:10" x14ac:dyDescent="0.2">
      <c r="A1197" s="1">
        <f t="shared" si="234"/>
        <v>1.1949999999999681E-2</v>
      </c>
      <c r="B1197" s="6">
        <f t="shared" si="232"/>
        <v>1.8802948218677015E-18</v>
      </c>
      <c r="C1197" s="6">
        <f t="shared" si="230"/>
        <v>3.7605896437354022E-23</v>
      </c>
      <c r="D1197" s="9">
        <f t="shared" si="237"/>
        <v>2.2723214382904105E-42</v>
      </c>
      <c r="E1197" s="9">
        <f t="shared" si="231"/>
        <v>2.2723214382904104E-39</v>
      </c>
      <c r="F1197" s="9">
        <f t="shared" si="235"/>
        <v>10.72131481043378</v>
      </c>
      <c r="G1197" s="9">
        <f t="shared" si="238"/>
        <v>10.72131481043378</v>
      </c>
      <c r="H1197" s="9">
        <f t="shared" si="236"/>
        <v>0.12588639783042052</v>
      </c>
      <c r="I1197" s="9">
        <f t="shared" si="239"/>
        <v>0.12599361097852485</v>
      </c>
      <c r="J1197" s="11">
        <f t="shared" si="233"/>
        <v>8.6109687764234583E-2</v>
      </c>
    </row>
    <row r="1198" spans="1:10" x14ac:dyDescent="0.2">
      <c r="A1198" s="1">
        <f t="shared" si="234"/>
        <v>1.1959999999999681E-2</v>
      </c>
      <c r="B1198" s="6">
        <f t="shared" si="232"/>
        <v>1.8022555839707295E-18</v>
      </c>
      <c r="C1198" s="6">
        <f t="shared" si="230"/>
        <v>3.6045111679414584E-23</v>
      </c>
      <c r="D1198" s="9">
        <f t="shared" si="237"/>
        <v>2.0876160413231373E-42</v>
      </c>
      <c r="E1198" s="9">
        <f t="shared" si="231"/>
        <v>2.0876160413231372E-39</v>
      </c>
      <c r="F1198" s="9">
        <f t="shared" si="235"/>
        <v>10.72131481043378</v>
      </c>
      <c r="G1198" s="9">
        <f t="shared" si="238"/>
        <v>10.72131481043378</v>
      </c>
      <c r="H1198" s="9">
        <f t="shared" si="236"/>
        <v>0.12599361097852485</v>
      </c>
      <c r="I1198" s="9">
        <f t="shared" si="239"/>
        <v>0.12610082412662918</v>
      </c>
      <c r="J1198" s="11">
        <f t="shared" si="233"/>
        <v>8.6182993223995169E-2</v>
      </c>
    </row>
    <row r="1199" spans="1:10" x14ac:dyDescent="0.2">
      <c r="A1199" s="1">
        <f t="shared" si="234"/>
        <v>1.1969999999999681E-2</v>
      </c>
      <c r="B1199" s="6">
        <f t="shared" si="232"/>
        <v>1.7274552650883374E-18</v>
      </c>
      <c r="C1199" s="6">
        <f t="shared" si="230"/>
        <v>3.4549105301766739E-23</v>
      </c>
      <c r="D1199" s="9">
        <f t="shared" si="237"/>
        <v>1.9179244021341514E-42</v>
      </c>
      <c r="E1199" s="9">
        <f t="shared" si="231"/>
        <v>1.9179244021341515E-39</v>
      </c>
      <c r="F1199" s="9">
        <f t="shared" si="235"/>
        <v>10.72131481043378</v>
      </c>
      <c r="G1199" s="9">
        <f t="shared" si="238"/>
        <v>10.72131481043378</v>
      </c>
      <c r="H1199" s="9">
        <f t="shared" si="236"/>
        <v>0.12610082412662918</v>
      </c>
      <c r="I1199" s="9">
        <f t="shared" si="239"/>
        <v>0.12620803727473351</v>
      </c>
      <c r="J1199" s="11">
        <f t="shared" si="233"/>
        <v>8.6256298683755755E-2</v>
      </c>
    </row>
    <row r="1200" spans="1:10" x14ac:dyDescent="0.2">
      <c r="A1200" s="1">
        <f t="shared" si="234"/>
        <v>1.197999999999968E-2</v>
      </c>
      <c r="B1200" s="6">
        <f t="shared" si="232"/>
        <v>1.6557594380186879E-18</v>
      </c>
      <c r="C1200" s="6">
        <f t="shared" si="230"/>
        <v>3.3115188760373751E-23</v>
      </c>
      <c r="D1200" s="9">
        <f t="shared" si="237"/>
        <v>1.7620261290817815E-42</v>
      </c>
      <c r="E1200" s="9">
        <f t="shared" si="231"/>
        <v>1.7620261290817813E-39</v>
      </c>
      <c r="F1200" s="9">
        <f t="shared" si="235"/>
        <v>10.72131481043378</v>
      </c>
      <c r="G1200" s="9">
        <f t="shared" si="238"/>
        <v>10.72131481043378</v>
      </c>
      <c r="H1200" s="9">
        <f t="shared" si="236"/>
        <v>0.12620803727473351</v>
      </c>
      <c r="I1200" s="9">
        <f t="shared" si="239"/>
        <v>0.12631525042283784</v>
      </c>
      <c r="J1200" s="11">
        <f t="shared" si="233"/>
        <v>8.6329604143516342E-2</v>
      </c>
    </row>
    <row r="1201" spans="1:10" x14ac:dyDescent="0.2">
      <c r="A1201" s="1">
        <f t="shared" si="234"/>
        <v>1.198999999999968E-2</v>
      </c>
      <c r="B1201" s="6">
        <f t="shared" si="232"/>
        <v>1.5870392547894818E-18</v>
      </c>
      <c r="C1201" s="6">
        <f t="shared" si="230"/>
        <v>3.1740785095789625E-23</v>
      </c>
      <c r="D1201" s="9">
        <f t="shared" si="237"/>
        <v>1.6188000299241005E-42</v>
      </c>
      <c r="E1201" s="9">
        <f t="shared" si="231"/>
        <v>1.6188000299241005E-39</v>
      </c>
      <c r="F1201" s="9">
        <f t="shared" si="235"/>
        <v>10.72131481043378</v>
      </c>
      <c r="G1201" s="9">
        <f t="shared" si="238"/>
        <v>10.72131481043378</v>
      </c>
      <c r="H1201" s="9">
        <f t="shared" si="236"/>
        <v>0.12631525042283784</v>
      </c>
      <c r="I1201" s="9">
        <f t="shared" si="239"/>
        <v>0.12642246357094217</v>
      </c>
      <c r="J1201" s="11">
        <f t="shared" si="233"/>
        <v>8.6402909603276914E-2</v>
      </c>
    </row>
    <row r="1202" spans="1:10" x14ac:dyDescent="0.2">
      <c r="A1202" s="1">
        <f t="shared" si="234"/>
        <v>1.1999999999999679E-2</v>
      </c>
      <c r="B1202" s="6">
        <f t="shared" si="232"/>
        <v>1.5211712150991274E-18</v>
      </c>
      <c r="C1202" s="6">
        <f t="shared" si="230"/>
        <v>3.0423424301982543E-23</v>
      </c>
      <c r="D1202" s="9">
        <f t="shared" si="237"/>
        <v>1.4872160484066273E-42</v>
      </c>
      <c r="E1202" s="9">
        <f t="shared" si="231"/>
        <v>1.4872160484066271E-39</v>
      </c>
      <c r="F1202" s="9">
        <f t="shared" si="235"/>
        <v>10.72131481043378</v>
      </c>
      <c r="G1202" s="9">
        <f t="shared" si="238"/>
        <v>10.72131481043378</v>
      </c>
      <c r="H1202" s="9">
        <f t="shared" si="236"/>
        <v>0.12642246357094217</v>
      </c>
      <c r="I1202" s="9">
        <f t="shared" si="239"/>
        <v>0.1265296767190465</v>
      </c>
      <c r="J1202" s="11">
        <f t="shared" si="233"/>
        <v>8.6476215063037501E-2</v>
      </c>
    </row>
    <row r="1203" spans="1:10" x14ac:dyDescent="0.2">
      <c r="A1203" s="1">
        <f t="shared" si="234"/>
        <v>1.2009999999999679E-2</v>
      </c>
      <c r="B1203" s="6">
        <f t="shared" si="232"/>
        <v>1.4580369443685343E-18</v>
      </c>
      <c r="C1203" s="6">
        <f t="shared" si="230"/>
        <v>2.9160738887370678E-23</v>
      </c>
      <c r="D1203" s="9">
        <f t="shared" si="237"/>
        <v>1.3663278562837418E-42</v>
      </c>
      <c r="E1203" s="9">
        <f t="shared" si="231"/>
        <v>1.3663278562837417E-39</v>
      </c>
      <c r="F1203" s="9">
        <f t="shared" si="235"/>
        <v>10.72131481043378</v>
      </c>
      <c r="G1203" s="9">
        <f t="shared" si="238"/>
        <v>10.72131481043378</v>
      </c>
      <c r="H1203" s="9">
        <f t="shared" si="236"/>
        <v>0.1265296767190465</v>
      </c>
      <c r="I1203" s="9">
        <f t="shared" si="239"/>
        <v>0.12663688986715083</v>
      </c>
      <c r="J1203" s="11">
        <f t="shared" si="233"/>
        <v>8.6549520522798087E-2</v>
      </c>
    </row>
    <row r="1204" spans="1:10" x14ac:dyDescent="0.2">
      <c r="A1204" s="1">
        <f t="shared" si="234"/>
        <v>1.2019999999999679E-2</v>
      </c>
      <c r="B1204" s="6">
        <f t="shared" si="232"/>
        <v>1.3975229810044756E-18</v>
      </c>
      <c r="C1204" s="6">
        <f t="shared" si="230"/>
        <v>2.7950459620089501E-23</v>
      </c>
      <c r="D1204" s="9">
        <f t="shared" si="237"/>
        <v>1.2552660474966182E-42</v>
      </c>
      <c r="E1204" s="9">
        <f t="shared" si="231"/>
        <v>1.2552660474966182E-39</v>
      </c>
      <c r="F1204" s="9">
        <f t="shared" si="235"/>
        <v>10.72131481043378</v>
      </c>
      <c r="G1204" s="9">
        <f t="shared" si="238"/>
        <v>10.72131481043378</v>
      </c>
      <c r="H1204" s="9">
        <f t="shared" si="236"/>
        <v>0.12663688986715083</v>
      </c>
      <c r="I1204" s="9">
        <f t="shared" si="239"/>
        <v>0.12674410301525516</v>
      </c>
      <c r="J1204" s="11">
        <f t="shared" si="233"/>
        <v>8.6622825982558674E-2</v>
      </c>
    </row>
    <row r="1205" spans="1:10" x14ac:dyDescent="0.2">
      <c r="A1205" s="1">
        <f t="shared" si="234"/>
        <v>1.2029999999999678E-2</v>
      </c>
      <c r="B1205" s="6">
        <f t="shared" si="232"/>
        <v>1.3395205724924092E-18</v>
      </c>
      <c r="C1205" s="6">
        <f t="shared" si="230"/>
        <v>2.6790411449848176E-23</v>
      </c>
      <c r="D1205" s="9">
        <f t="shared" si="237"/>
        <v>1.1532318855618356E-42</v>
      </c>
      <c r="E1205" s="9">
        <f t="shared" si="231"/>
        <v>1.1532318855618355E-39</v>
      </c>
      <c r="F1205" s="9">
        <f t="shared" si="235"/>
        <v>10.72131481043378</v>
      </c>
      <c r="G1205" s="9">
        <f t="shared" si="238"/>
        <v>10.72131481043378</v>
      </c>
      <c r="H1205" s="9">
        <f t="shared" si="236"/>
        <v>0.12674410301525516</v>
      </c>
      <c r="I1205" s="9">
        <f t="shared" si="239"/>
        <v>0.12685131616335948</v>
      </c>
      <c r="J1205" s="11">
        <f t="shared" si="233"/>
        <v>8.669613144231926E-2</v>
      </c>
    </row>
    <row r="1206" spans="1:10" x14ac:dyDescent="0.2">
      <c r="A1206" s="1">
        <f t="shared" si="234"/>
        <v>1.2039999999999678E-2</v>
      </c>
      <c r="B1206" s="6">
        <f t="shared" si="232"/>
        <v>1.2839254799522023E-18</v>
      </c>
      <c r="C1206" s="6">
        <f t="shared" si="230"/>
        <v>2.5678509599044042E-23</v>
      </c>
      <c r="D1206" s="9">
        <f t="shared" si="237"/>
        <v>1.0594915592027973E-42</v>
      </c>
      <c r="E1206" s="9">
        <f t="shared" si="231"/>
        <v>1.0594915592027973E-39</v>
      </c>
      <c r="F1206" s="9">
        <f t="shared" si="235"/>
        <v>10.72131481043378</v>
      </c>
      <c r="G1206" s="9">
        <f t="shared" si="238"/>
        <v>10.72131481043378</v>
      </c>
      <c r="H1206" s="9">
        <f t="shared" si="236"/>
        <v>0.12685131616335948</v>
      </c>
      <c r="I1206" s="9">
        <f t="shared" si="239"/>
        <v>0.12695852931146381</v>
      </c>
      <c r="J1206" s="11">
        <f t="shared" si="233"/>
        <v>8.6769436902079819E-2</v>
      </c>
    </row>
    <row r="1207" spans="1:10" x14ac:dyDescent="0.2">
      <c r="A1207" s="1">
        <f t="shared" si="234"/>
        <v>1.2049999999999677E-2</v>
      </c>
      <c r="B1207" s="6">
        <f t="shared" si="232"/>
        <v>1.2306377908054374E-18</v>
      </c>
      <c r="C1207" s="6">
        <f t="shared" si="230"/>
        <v>2.4612755816108744E-23</v>
      </c>
      <c r="D1207" s="9">
        <f t="shared" si="237"/>
        <v>9.7337090491137455E-43</v>
      </c>
      <c r="E1207" s="9">
        <f t="shared" si="231"/>
        <v>9.7337090491137448E-40</v>
      </c>
      <c r="F1207" s="9">
        <f t="shared" si="235"/>
        <v>10.72131481043378</v>
      </c>
      <c r="G1207" s="9">
        <f t="shared" si="238"/>
        <v>10.72131481043378</v>
      </c>
      <c r="H1207" s="9">
        <f t="shared" si="236"/>
        <v>0.12695852931146381</v>
      </c>
      <c r="I1207" s="9">
        <f t="shared" si="239"/>
        <v>0.12706574245956814</v>
      </c>
      <c r="J1207" s="11">
        <f t="shared" si="233"/>
        <v>8.6842742361840405E-2</v>
      </c>
    </row>
    <row r="1208" spans="1:10" x14ac:dyDescent="0.2">
      <c r="A1208" s="1">
        <f t="shared" si="234"/>
        <v>1.2059999999999677E-2</v>
      </c>
      <c r="B1208" s="6">
        <f t="shared" si="232"/>
        <v>1.1795617392178151E-18</v>
      </c>
      <c r="C1208" s="6">
        <f t="shared" si="230"/>
        <v>2.35912347843563E-23</v>
      </c>
      <c r="D1208" s="9">
        <f t="shared" si="237"/>
        <v>8.9425055848570192E-43</v>
      </c>
      <c r="E1208" s="9">
        <f t="shared" si="231"/>
        <v>8.9425055848570196E-40</v>
      </c>
      <c r="F1208" s="9">
        <f t="shared" si="235"/>
        <v>10.72131481043378</v>
      </c>
      <c r="G1208" s="9">
        <f>F1208+E1208*(A1208-A1207)</f>
        <v>10.72131481043378</v>
      </c>
      <c r="H1208" s="9">
        <f t="shared" si="236"/>
        <v>0.12706574245956814</v>
      </c>
      <c r="I1208" s="9">
        <f>H1208+0.5*(F1208+G1208)*(A1208-A1207)</f>
        <v>0.12717295560767247</v>
      </c>
      <c r="J1208" s="11">
        <f t="shared" si="233"/>
        <v>8.6916047821600992E-2</v>
      </c>
    </row>
    <row r="1209" spans="1:10" x14ac:dyDescent="0.2">
      <c r="A1209" s="1">
        <f t="shared" si="234"/>
        <v>1.2069999999999676E-2</v>
      </c>
      <c r="B1209" s="6">
        <f t="shared" si="232"/>
        <v>1.1306055339938123E-18</v>
      </c>
      <c r="C1209" s="6">
        <f t="shared" si="230"/>
        <v>2.2612110679876243E-23</v>
      </c>
      <c r="D1209" s="9">
        <f t="shared" si="237"/>
        <v>8.2156150067459612E-43</v>
      </c>
      <c r="E1209" s="9">
        <f t="shared" si="231"/>
        <v>8.2156150067459612E-40</v>
      </c>
      <c r="F1209" s="9">
        <f t="shared" si="235"/>
        <v>10.72131481043378</v>
      </c>
      <c r="G1209" s="9">
        <f t="shared" ref="G1209:G1232" si="240">F1209+E1209*(A1209-A1208)</f>
        <v>10.72131481043378</v>
      </c>
      <c r="H1209" s="9">
        <f t="shared" si="236"/>
        <v>0.12717295560767247</v>
      </c>
      <c r="I1209" s="9">
        <f t="shared" ref="I1209:I1232" si="241">H1209+0.5*(F1209+G1209)*(A1209-A1208)</f>
        <v>0.1272801687557768</v>
      </c>
      <c r="J1209" s="11">
        <f t="shared" si="233"/>
        <v>8.6989353281361578E-2</v>
      </c>
    </row>
    <row r="1210" spans="1:10" x14ac:dyDescent="0.2">
      <c r="A1210" s="1">
        <f t="shared" si="234"/>
        <v>1.2079999999999676E-2</v>
      </c>
      <c r="B1210" s="6">
        <f t="shared" si="232"/>
        <v>1.0836811936144022E-18</v>
      </c>
      <c r="C1210" s="6">
        <f t="shared" si="230"/>
        <v>2.167362387228804E-23</v>
      </c>
      <c r="D1210" s="9">
        <f t="shared" si="237"/>
        <v>7.5478096489385124E-43</v>
      </c>
      <c r="E1210" s="9">
        <f t="shared" si="231"/>
        <v>7.5478096489385122E-40</v>
      </c>
      <c r="F1210" s="9">
        <f t="shared" si="235"/>
        <v>10.72131481043378</v>
      </c>
      <c r="G1210" s="9">
        <f t="shared" si="240"/>
        <v>10.72131481043378</v>
      </c>
      <c r="H1210" s="9">
        <f t="shared" si="236"/>
        <v>0.1272801687557768</v>
      </c>
      <c r="I1210" s="9">
        <f t="shared" si="241"/>
        <v>0.12738738190388113</v>
      </c>
      <c r="J1210" s="11">
        <f t="shared" si="233"/>
        <v>8.7062658741122151E-2</v>
      </c>
    </row>
    <row r="1211" spans="1:10" x14ac:dyDescent="0.2">
      <c r="A1211" s="1">
        <f t="shared" si="234"/>
        <v>1.2089999999999676E-2</v>
      </c>
      <c r="B1211" s="6">
        <f t="shared" si="232"/>
        <v>1.0387043881212447E-18</v>
      </c>
      <c r="C1211" s="6">
        <f t="shared" si="230"/>
        <v>2.077408776242489E-23</v>
      </c>
      <c r="D1211" s="9">
        <f t="shared" si="237"/>
        <v>6.934286775832475E-43</v>
      </c>
      <c r="E1211" s="9">
        <f t="shared" si="231"/>
        <v>6.9342867758324746E-40</v>
      </c>
      <c r="F1211" s="9">
        <f t="shared" si="235"/>
        <v>10.72131481043378</v>
      </c>
      <c r="G1211" s="9">
        <f t="shared" si="240"/>
        <v>10.72131481043378</v>
      </c>
      <c r="H1211" s="9">
        <f t="shared" si="236"/>
        <v>0.12738738190388113</v>
      </c>
      <c r="I1211" s="9">
        <f t="shared" si="241"/>
        <v>0.12749459505198546</v>
      </c>
      <c r="J1211" s="11">
        <f t="shared" si="233"/>
        <v>8.7135964200882737E-2</v>
      </c>
    </row>
    <row r="1212" spans="1:10" x14ac:dyDescent="0.2">
      <c r="A1212" s="1">
        <f t="shared" si="234"/>
        <v>1.2099999999999675E-2</v>
      </c>
      <c r="B1212" s="6">
        <f t="shared" si="232"/>
        <v>9.9559428756334769E-19</v>
      </c>
      <c r="C1212" s="6">
        <f t="shared" si="230"/>
        <v>1.9911885751266951E-23</v>
      </c>
      <c r="D1212" s="9">
        <f t="shared" si="237"/>
        <v>6.3706340416583583E-43</v>
      </c>
      <c r="E1212" s="9">
        <f t="shared" si="231"/>
        <v>6.3706340416583579E-40</v>
      </c>
      <c r="F1212" s="9">
        <f t="shared" si="235"/>
        <v>10.72131481043378</v>
      </c>
      <c r="G1212" s="9">
        <f t="shared" si="240"/>
        <v>10.72131481043378</v>
      </c>
      <c r="H1212" s="9">
        <f t="shared" si="236"/>
        <v>0.12749459505198546</v>
      </c>
      <c r="I1212" s="9">
        <f t="shared" si="241"/>
        <v>0.12760180820008979</v>
      </c>
      <c r="J1212" s="11">
        <f t="shared" si="233"/>
        <v>8.7209269660643324E-2</v>
      </c>
    </row>
    <row r="1213" spans="1:10" x14ac:dyDescent="0.2">
      <c r="A1213" s="1">
        <f t="shared" si="234"/>
        <v>1.2109999999999675E-2</v>
      </c>
      <c r="B1213" s="6">
        <f t="shared" si="232"/>
        <v>9.5427341673371504E-19</v>
      </c>
      <c r="C1213" s="6">
        <f t="shared" si="230"/>
        <v>1.9085468334674296E-23</v>
      </c>
      <c r="D1213" s="9">
        <f t="shared" si="237"/>
        <v>5.8527977576848132E-43</v>
      </c>
      <c r="E1213" s="9">
        <f t="shared" si="231"/>
        <v>5.8527977576848128E-40</v>
      </c>
      <c r="F1213" s="9">
        <f t="shared" si="235"/>
        <v>10.72131481043378</v>
      </c>
      <c r="G1213" s="9">
        <f t="shared" si="240"/>
        <v>10.72131481043378</v>
      </c>
      <c r="H1213" s="9">
        <f t="shared" si="236"/>
        <v>0.12760180820008979</v>
      </c>
      <c r="I1213" s="9">
        <f t="shared" si="241"/>
        <v>0.12770902134819412</v>
      </c>
      <c r="J1213" s="11">
        <f t="shared" si="233"/>
        <v>8.728257512040391E-2</v>
      </c>
    </row>
    <row r="1214" spans="1:10" x14ac:dyDescent="0.2">
      <c r="A1214" s="1">
        <f t="shared" si="234"/>
        <v>1.2119999999999674E-2</v>
      </c>
      <c r="B1214" s="6">
        <f t="shared" si="232"/>
        <v>9.1466751593500175E-19</v>
      </c>
      <c r="C1214" s="6">
        <f t="shared" si="230"/>
        <v>1.8293350318700032E-23</v>
      </c>
      <c r="D1214" s="9">
        <f t="shared" si="237"/>
        <v>5.3770537388212263E-43</v>
      </c>
      <c r="E1214" s="9">
        <f t="shared" si="231"/>
        <v>5.3770537388212262E-40</v>
      </c>
      <c r="F1214" s="9">
        <f t="shared" si="235"/>
        <v>10.72131481043378</v>
      </c>
      <c r="G1214" s="9">
        <f t="shared" si="240"/>
        <v>10.72131481043378</v>
      </c>
      <c r="H1214" s="9">
        <f t="shared" si="236"/>
        <v>0.12770902134819412</v>
      </c>
      <c r="I1214" s="9">
        <f t="shared" si="241"/>
        <v>0.12781623449629845</v>
      </c>
      <c r="J1214" s="11">
        <f t="shared" si="233"/>
        <v>8.7355880580164497E-2</v>
      </c>
    </row>
    <row r="1215" spans="1:10" x14ac:dyDescent="0.2">
      <c r="A1215" s="1">
        <f t="shared" si="234"/>
        <v>1.2129999999999674E-2</v>
      </c>
      <c r="B1215" s="6">
        <f t="shared" si="232"/>
        <v>8.7670540752384804E-19</v>
      </c>
      <c r="C1215" s="6">
        <f t="shared" si="230"/>
        <v>1.7534108150476958E-23</v>
      </c>
      <c r="D1215" s="9">
        <f t="shared" si="237"/>
        <v>4.9399805199502226E-43</v>
      </c>
      <c r="E1215" s="9">
        <f t="shared" si="231"/>
        <v>4.9399805199502226E-40</v>
      </c>
      <c r="F1215" s="9">
        <f t="shared" si="235"/>
        <v>10.72131481043378</v>
      </c>
      <c r="G1215" s="9">
        <f t="shared" si="240"/>
        <v>10.72131481043378</v>
      </c>
      <c r="H1215" s="9">
        <f t="shared" si="236"/>
        <v>0.12781623449629845</v>
      </c>
      <c r="I1215" s="9">
        <f t="shared" si="241"/>
        <v>0.12792344764440278</v>
      </c>
      <c r="J1215" s="11">
        <f t="shared" si="233"/>
        <v>8.7429186039925069E-2</v>
      </c>
    </row>
    <row r="1216" spans="1:10" x14ac:dyDescent="0.2">
      <c r="A1216" s="1">
        <f t="shared" si="234"/>
        <v>1.2139999999999674E-2</v>
      </c>
      <c r="B1216" s="6">
        <f t="shared" si="232"/>
        <v>8.4031886799418803E-19</v>
      </c>
      <c r="C1216" s="6">
        <f t="shared" si="230"/>
        <v>1.6806377359883758E-23</v>
      </c>
      <c r="D1216" s="9">
        <f t="shared" si="237"/>
        <v>4.538434749368428E-43</v>
      </c>
      <c r="E1216" s="9">
        <f t="shared" si="231"/>
        <v>4.538434749368428E-40</v>
      </c>
      <c r="F1216" s="9">
        <f t="shared" si="235"/>
        <v>10.72131481043378</v>
      </c>
      <c r="G1216" s="9">
        <f t="shared" si="240"/>
        <v>10.72131481043378</v>
      </c>
      <c r="H1216" s="9">
        <f t="shared" si="236"/>
        <v>0.12792344764440278</v>
      </c>
      <c r="I1216" s="9">
        <f t="shared" si="241"/>
        <v>0.12803066079250711</v>
      </c>
      <c r="J1216" s="11">
        <f t="shared" si="233"/>
        <v>8.7502491499685656E-2</v>
      </c>
    </row>
    <row r="1217" spans="1:10" x14ac:dyDescent="0.2">
      <c r="A1217" s="1">
        <f t="shared" si="234"/>
        <v>1.2149999999999673E-2</v>
      </c>
      <c r="B1217" s="6">
        <f t="shared" si="232"/>
        <v>8.0544250536953633E-19</v>
      </c>
      <c r="C1217" s="6">
        <f t="shared" si="230"/>
        <v>1.6108850107390723E-23</v>
      </c>
      <c r="D1217" s="9">
        <f t="shared" si="237"/>
        <v>4.1695285823681992E-43</v>
      </c>
      <c r="E1217" s="9">
        <f t="shared" si="231"/>
        <v>4.1695285823681992E-40</v>
      </c>
      <c r="F1217" s="9">
        <f t="shared" si="235"/>
        <v>10.72131481043378</v>
      </c>
      <c r="G1217" s="9">
        <f t="shared" si="240"/>
        <v>10.72131481043378</v>
      </c>
      <c r="H1217" s="9">
        <f t="shared" si="236"/>
        <v>0.12803066079250711</v>
      </c>
      <c r="I1217" s="9">
        <f t="shared" si="241"/>
        <v>0.12813787394061144</v>
      </c>
      <c r="J1217" s="11">
        <f t="shared" si="233"/>
        <v>8.7575796959446228E-2</v>
      </c>
    </row>
    <row r="1218" spans="1:10" x14ac:dyDescent="0.2">
      <c r="A1218" s="1">
        <f t="shared" si="234"/>
        <v>1.2159999999999673E-2</v>
      </c>
      <c r="B1218" s="6">
        <f t="shared" si="232"/>
        <v>7.7201364168398888E-19</v>
      </c>
      <c r="C1218" s="6">
        <f t="shared" ref="C1218:C1255" si="242">4*3.1415*0.0000001*B1218/(2*3.1415*(($L$25/2000)+($L$23/2000)))</f>
        <v>1.5440272833679774E-23</v>
      </c>
      <c r="D1218" s="9">
        <f t="shared" si="237"/>
        <v>3.8306089123799604E-43</v>
      </c>
      <c r="E1218" s="9">
        <f t="shared" ref="E1218:E1255" si="243">D1218/($L$21/1000)</f>
        <v>3.8306089123799601E-40</v>
      </c>
      <c r="F1218" s="9">
        <f t="shared" si="235"/>
        <v>10.72131481043378</v>
      </c>
      <c r="G1218" s="9">
        <f t="shared" si="240"/>
        <v>10.72131481043378</v>
      </c>
      <c r="H1218" s="9">
        <f t="shared" si="236"/>
        <v>0.12813787394061144</v>
      </c>
      <c r="I1218" s="9">
        <f t="shared" si="241"/>
        <v>0.12824508708871576</v>
      </c>
      <c r="J1218" s="11">
        <f t="shared" si="233"/>
        <v>8.7649102419206815E-2</v>
      </c>
    </row>
    <row r="1219" spans="1:10" x14ac:dyDescent="0.2">
      <c r="A1219" s="1">
        <f t="shared" si="234"/>
        <v>1.2169999999999672E-2</v>
      </c>
      <c r="B1219" s="6">
        <f t="shared" ref="B1219:B1255" si="244">IF($L$16&gt;0,($L$9/($L$16*($L$3/1000000000)))*0.5*(EXP(($L$16-$L$14)*A1219)-EXP(-($L$16+$L$14)*A1219)),($L$9/($L$18*($L$3/1000000000)))*EXP(-$L$14*A1219)*SIN($L$18*A1219))</f>
        <v>7.3997220034064102E-19</v>
      </c>
      <c r="C1219" s="6">
        <f t="shared" si="242"/>
        <v>1.4799444006812818E-23</v>
      </c>
      <c r="D1219" s="9">
        <f t="shared" si="237"/>
        <v>3.5192382903082358E-43</v>
      </c>
      <c r="E1219" s="9">
        <f t="shared" si="243"/>
        <v>3.5192382903082357E-40</v>
      </c>
      <c r="F1219" s="9">
        <f t="shared" si="235"/>
        <v>10.72131481043378</v>
      </c>
      <c r="G1219" s="9">
        <f t="shared" si="240"/>
        <v>10.72131481043378</v>
      </c>
      <c r="H1219" s="9">
        <f t="shared" si="236"/>
        <v>0.12824508708871576</v>
      </c>
      <c r="I1219" s="9">
        <f t="shared" si="241"/>
        <v>0.12835230023682009</v>
      </c>
      <c r="J1219" s="11">
        <f t="shared" si="233"/>
        <v>8.7722407878967401E-2</v>
      </c>
    </row>
    <row r="1220" spans="1:10" x14ac:dyDescent="0.2">
      <c r="A1220" s="1">
        <f t="shared" si="234"/>
        <v>1.2179999999999672E-2</v>
      </c>
      <c r="B1220" s="6">
        <f t="shared" si="244"/>
        <v>7.0926059814510385E-19</v>
      </c>
      <c r="C1220" s="6">
        <f t="shared" si="242"/>
        <v>1.4185211962902073E-23</v>
      </c>
      <c r="D1220" s="9">
        <f t="shared" si="237"/>
        <v>3.2331773948378929E-43</v>
      </c>
      <c r="E1220" s="9">
        <f t="shared" si="243"/>
        <v>3.2331773948378927E-40</v>
      </c>
      <c r="F1220" s="9">
        <f t="shared" si="235"/>
        <v>10.72131481043378</v>
      </c>
      <c r="G1220" s="9">
        <f t="shared" si="240"/>
        <v>10.72131481043378</v>
      </c>
      <c r="H1220" s="9">
        <f t="shared" si="236"/>
        <v>0.12835230023682009</v>
      </c>
      <c r="I1220" s="9">
        <f t="shared" si="241"/>
        <v>0.12845951338492442</v>
      </c>
      <c r="J1220" s="11">
        <f t="shared" si="233"/>
        <v>8.7795713338727974E-2</v>
      </c>
    </row>
    <row r="1221" spans="1:10" x14ac:dyDescent="0.2">
      <c r="A1221" s="1">
        <f t="shared" si="234"/>
        <v>1.2189999999999672E-2</v>
      </c>
      <c r="B1221" s="6">
        <f t="shared" si="244"/>
        <v>6.7982364182002824E-19</v>
      </c>
      <c r="C1221" s="6">
        <f t="shared" si="242"/>
        <v>1.3596472836400562E-23</v>
      </c>
      <c r="D1221" s="9">
        <f t="shared" si="237"/>
        <v>2.9703689276395443E-43</v>
      </c>
      <c r="E1221" s="9">
        <f t="shared" si="243"/>
        <v>2.9703689276395443E-40</v>
      </c>
      <c r="F1221" s="9">
        <f t="shared" si="235"/>
        <v>10.72131481043378</v>
      </c>
      <c r="G1221" s="9">
        <f t="shared" si="240"/>
        <v>10.72131481043378</v>
      </c>
      <c r="H1221" s="9">
        <f t="shared" si="236"/>
        <v>0.12845951338492442</v>
      </c>
      <c r="I1221" s="9">
        <f t="shared" si="241"/>
        <v>0.12856672653302875</v>
      </c>
      <c r="J1221" s="11">
        <f t="shared" si="233"/>
        <v>8.786901879848856E-2</v>
      </c>
    </row>
    <row r="1222" spans="1:10" x14ac:dyDescent="0.2">
      <c r="A1222" s="1">
        <f t="shared" si="234"/>
        <v>1.2199999999999671E-2</v>
      </c>
      <c r="B1222" s="6">
        <f t="shared" si="244"/>
        <v>6.5160842881461619E-19</v>
      </c>
      <c r="C1222" s="6">
        <f t="shared" si="242"/>
        <v>1.303216857629232E-23</v>
      </c>
      <c r="D1222" s="9">
        <f t="shared" si="237"/>
        <v>2.7289228176509848E-43</v>
      </c>
      <c r="E1222" s="9">
        <f t="shared" si="243"/>
        <v>2.7289228176509847E-40</v>
      </c>
      <c r="F1222" s="9">
        <f t="shared" si="235"/>
        <v>10.72131481043378</v>
      </c>
      <c r="G1222" s="9">
        <f t="shared" si="240"/>
        <v>10.72131481043378</v>
      </c>
      <c r="H1222" s="9">
        <f t="shared" si="236"/>
        <v>0.12856672653302875</v>
      </c>
      <c r="I1222" s="9">
        <f t="shared" si="241"/>
        <v>0.12867393968113308</v>
      </c>
      <c r="J1222" s="11">
        <f t="shared" ref="J1222:J1255" si="245">(4*0.0000001*LN(1+(2*$L$23/$L$25))*$L$9*$L$9/(($L$21/1000)*4*$L$16*$L$16*($L$3/1000000000)*($L$3/1000000000)))*((0.25*EXP(2*($L$16-$L$14)*A1222)/(($L$16-$L$14)*($L$16-$L$14)))+(0.25*EXP(-2*($L$16+$L$14)*A1222)/(($L$16+$L$14)*($L$16+$L$14)))-(0.5*EXP(-2*$L$14*A1222)/($L$14*$L$14))+((0.5/($L$16+$L$14))-(0.5/($L$16-$L$14))-(1/$L$14))*A1222+(0.5/($L$14*$L$14))-(0.25/(($L$16-$L$14)*($L$16-$L$14)))-(0.25/(($L$16+$L$14)*($L$16+$L$14))))</f>
        <v>8.7942324258249147E-2</v>
      </c>
    </row>
    <row r="1223" spans="1:10" x14ac:dyDescent="0.2">
      <c r="A1223" s="1">
        <f t="shared" si="234"/>
        <v>1.2209999999999671E-2</v>
      </c>
      <c r="B1223" s="6">
        <f t="shared" si="244"/>
        <v>6.245642522309583E-19</v>
      </c>
      <c r="C1223" s="6">
        <f t="shared" si="242"/>
        <v>1.2491285044619164E-23</v>
      </c>
      <c r="D1223" s="9">
        <f t="shared" si="237"/>
        <v>2.5071026280274533E-43</v>
      </c>
      <c r="E1223" s="9">
        <f t="shared" si="243"/>
        <v>2.5071026280274531E-40</v>
      </c>
      <c r="F1223" s="9">
        <f t="shared" si="235"/>
        <v>10.72131481043378</v>
      </c>
      <c r="G1223" s="9">
        <f t="shared" si="240"/>
        <v>10.72131481043378</v>
      </c>
      <c r="H1223" s="9">
        <f t="shared" si="236"/>
        <v>0.12867393968113308</v>
      </c>
      <c r="I1223" s="9">
        <f t="shared" si="241"/>
        <v>0.12878115282923741</v>
      </c>
      <c r="J1223" s="11">
        <f t="shared" si="245"/>
        <v>8.8015629718009733E-2</v>
      </c>
    </row>
    <row r="1224" spans="1:10" x14ac:dyDescent="0.2">
      <c r="A1224" s="1">
        <f t="shared" si="234"/>
        <v>1.221999999999967E-2</v>
      </c>
      <c r="B1224" s="6">
        <f t="shared" si="244"/>
        <v>5.9864250969625193E-19</v>
      </c>
      <c r="C1224" s="6">
        <f t="shared" si="242"/>
        <v>1.1972850193925036E-23</v>
      </c>
      <c r="D1224" s="9">
        <f t="shared" si="237"/>
        <v>2.3033130680011662E-43</v>
      </c>
      <c r="E1224" s="9">
        <f t="shared" si="243"/>
        <v>2.3033130680011661E-40</v>
      </c>
      <c r="F1224" s="9">
        <f t="shared" si="235"/>
        <v>10.72131481043378</v>
      </c>
      <c r="G1224" s="9">
        <f t="shared" si="240"/>
        <v>10.72131481043378</v>
      </c>
      <c r="H1224" s="9">
        <f t="shared" si="236"/>
        <v>0.12878115282923741</v>
      </c>
      <c r="I1224" s="9">
        <f t="shared" si="241"/>
        <v>0.12888836597734174</v>
      </c>
      <c r="J1224" s="11">
        <f t="shared" si="245"/>
        <v>8.8088935177770306E-2</v>
      </c>
    </row>
    <row r="1225" spans="1:10" x14ac:dyDescent="0.2">
      <c r="A1225" s="1">
        <f t="shared" si="234"/>
        <v>1.222999999999967E-2</v>
      </c>
      <c r="B1225" s="6">
        <f t="shared" si="244"/>
        <v>5.7379661601718829E-19</v>
      </c>
      <c r="C1225" s="6">
        <f t="shared" si="242"/>
        <v>1.1475932320343764E-23</v>
      </c>
      <c r="D1225" s="9">
        <f t="shared" si="237"/>
        <v>2.1160885198381764E-43</v>
      </c>
      <c r="E1225" s="9">
        <f t="shared" si="243"/>
        <v>2.1160885198381764E-40</v>
      </c>
      <c r="F1225" s="9">
        <f t="shared" si="235"/>
        <v>10.72131481043378</v>
      </c>
      <c r="G1225" s="9">
        <f t="shared" si="240"/>
        <v>10.72131481043378</v>
      </c>
      <c r="H1225" s="9">
        <f t="shared" si="236"/>
        <v>0.12888836597734174</v>
      </c>
      <c r="I1225" s="9">
        <f t="shared" si="241"/>
        <v>0.12899557912544607</v>
      </c>
      <c r="J1225" s="11">
        <f t="shared" si="245"/>
        <v>8.8162240637530892E-2</v>
      </c>
    </row>
    <row r="1226" spans="1:10" x14ac:dyDescent="0.2">
      <c r="A1226" s="1">
        <f t="shared" si="234"/>
        <v>1.223999999999967E-2</v>
      </c>
      <c r="B1226" s="6">
        <f t="shared" si="244"/>
        <v>5.4998191945946621E-19</v>
      </c>
      <c r="C1226" s="6">
        <f t="shared" si="242"/>
        <v>1.0999638389189321E-23</v>
      </c>
      <c r="D1226" s="9">
        <f t="shared" si="237"/>
        <v>1.9440824983799638E-43</v>
      </c>
      <c r="E1226" s="9">
        <f t="shared" si="243"/>
        <v>1.9440824983799639E-40</v>
      </c>
      <c r="F1226" s="9">
        <f t="shared" si="235"/>
        <v>10.72131481043378</v>
      </c>
      <c r="G1226" s="9">
        <f t="shared" si="240"/>
        <v>10.72131481043378</v>
      </c>
      <c r="H1226" s="9">
        <f t="shared" si="236"/>
        <v>0.12899557912544607</v>
      </c>
      <c r="I1226" s="9">
        <f t="shared" si="241"/>
        <v>0.1291027922735504</v>
      </c>
      <c r="J1226" s="11">
        <f t="shared" si="245"/>
        <v>8.8235546097291478E-2</v>
      </c>
    </row>
    <row r="1227" spans="1:10" x14ac:dyDescent="0.2">
      <c r="A1227" s="1">
        <f t="shared" si="234"/>
        <v>1.2249999999999669E-2</v>
      </c>
      <c r="B1227" s="6">
        <f t="shared" si="244"/>
        <v>5.2715562150205812E-19</v>
      </c>
      <c r="C1227" s="6">
        <f t="shared" si="242"/>
        <v>1.0543112430041161E-23</v>
      </c>
      <c r="D1227" s="9">
        <f t="shared" si="237"/>
        <v>1.7860579673653289E-43</v>
      </c>
      <c r="E1227" s="9">
        <f t="shared" si="243"/>
        <v>1.7860579673653288E-40</v>
      </c>
      <c r="F1227" s="9">
        <f t="shared" si="235"/>
        <v>10.72131481043378</v>
      </c>
      <c r="G1227" s="9">
        <f t="shared" si="240"/>
        <v>10.72131481043378</v>
      </c>
      <c r="H1227" s="9">
        <f t="shared" si="236"/>
        <v>0.1291027922735504</v>
      </c>
      <c r="I1227" s="9">
        <f t="shared" si="241"/>
        <v>0.12921000542165473</v>
      </c>
      <c r="J1227" s="11">
        <f t="shared" si="245"/>
        <v>8.8308851557052065E-2</v>
      </c>
    </row>
    <row r="1228" spans="1:10" x14ac:dyDescent="0.2">
      <c r="A1228" s="1">
        <f t="shared" si="234"/>
        <v>1.2259999999999669E-2</v>
      </c>
      <c r="B1228" s="6">
        <f t="shared" si="244"/>
        <v>5.0527669992195081E-19</v>
      </c>
      <c r="C1228" s="6">
        <f t="shared" si="242"/>
        <v>1.0105533998439014E-23</v>
      </c>
      <c r="D1228" s="9">
        <f t="shared" si="237"/>
        <v>1.6408784428888223E-43</v>
      </c>
      <c r="E1228" s="9">
        <f t="shared" si="243"/>
        <v>1.6408784428888222E-40</v>
      </c>
      <c r="F1228" s="9">
        <f t="shared" si="235"/>
        <v>10.72131481043378</v>
      </c>
      <c r="G1228" s="9">
        <f t="shared" si="240"/>
        <v>10.72131481043378</v>
      </c>
      <c r="H1228" s="9">
        <f t="shared" si="236"/>
        <v>0.12921000542165473</v>
      </c>
      <c r="I1228" s="9">
        <f t="shared" si="241"/>
        <v>0.12931721856975906</v>
      </c>
      <c r="J1228" s="11">
        <f t="shared" si="245"/>
        <v>8.8382157016812651E-2</v>
      </c>
    </row>
    <row r="1229" spans="1:10" x14ac:dyDescent="0.2">
      <c r="A1229" s="1">
        <f t="shared" si="234"/>
        <v>1.2269999999999668E-2</v>
      </c>
      <c r="B1229" s="6">
        <f t="shared" si="244"/>
        <v>4.8430583507117581E-19</v>
      </c>
      <c r="C1229" s="6">
        <f t="shared" si="242"/>
        <v>9.6861167014235145E-24</v>
      </c>
      <c r="D1229" s="9">
        <f t="shared" si="237"/>
        <v>1.5074998200137087E-43</v>
      </c>
      <c r="E1229" s="9">
        <f t="shared" si="243"/>
        <v>1.5074998200137088E-40</v>
      </c>
      <c r="F1229" s="9">
        <f t="shared" si="235"/>
        <v>10.72131481043378</v>
      </c>
      <c r="G1229" s="9">
        <f t="shared" si="240"/>
        <v>10.72131481043378</v>
      </c>
      <c r="H1229" s="9">
        <f t="shared" si="236"/>
        <v>0.12931721856975906</v>
      </c>
      <c r="I1229" s="9">
        <f t="shared" si="241"/>
        <v>0.12942443171786339</v>
      </c>
      <c r="J1229" s="11">
        <f t="shared" si="245"/>
        <v>8.845546247657321E-2</v>
      </c>
    </row>
    <row r="1230" spans="1:10" x14ac:dyDescent="0.2">
      <c r="A1230" s="1">
        <f t="shared" si="234"/>
        <v>1.2279999999999668E-2</v>
      </c>
      <c r="B1230" s="6">
        <f t="shared" si="244"/>
        <v>4.6420533921358299E-19</v>
      </c>
      <c r="C1230" s="6">
        <f t="shared" si="242"/>
        <v>9.2841067842716583E-24</v>
      </c>
      <c r="D1230" s="9">
        <f t="shared" si="237"/>
        <v>1.3849628637575692E-43</v>
      </c>
      <c r="E1230" s="9">
        <f t="shared" si="243"/>
        <v>1.3849628637575691E-40</v>
      </c>
      <c r="F1230" s="9">
        <f t="shared" si="235"/>
        <v>10.72131481043378</v>
      </c>
      <c r="G1230" s="9">
        <f t="shared" si="240"/>
        <v>10.72131481043378</v>
      </c>
      <c r="H1230" s="9">
        <f t="shared" si="236"/>
        <v>0.12942443171786339</v>
      </c>
      <c r="I1230" s="9">
        <f t="shared" si="241"/>
        <v>0.12953164486596772</v>
      </c>
      <c r="J1230" s="11">
        <f t="shared" si="245"/>
        <v>8.8528767936333796E-2</v>
      </c>
    </row>
    <row r="1231" spans="1:10" x14ac:dyDescent="0.2">
      <c r="A1231" s="1">
        <f t="shared" si="234"/>
        <v>1.2289999999999668E-2</v>
      </c>
      <c r="B1231" s="6">
        <f t="shared" si="244"/>
        <v>4.4493908879443653E-19</v>
      </c>
      <c r="C1231" s="6">
        <f t="shared" si="242"/>
        <v>8.8987817758887294E-24</v>
      </c>
      <c r="D1231" s="9">
        <f t="shared" si="237"/>
        <v>1.2723863104475357E-43</v>
      </c>
      <c r="E1231" s="9">
        <f t="shared" si="243"/>
        <v>1.2723863104475357E-40</v>
      </c>
      <c r="F1231" s="9">
        <f t="shared" si="235"/>
        <v>10.72131481043378</v>
      </c>
      <c r="G1231" s="9">
        <f t="shared" si="240"/>
        <v>10.72131481043378</v>
      </c>
      <c r="H1231" s="9">
        <f t="shared" si="236"/>
        <v>0.12953164486596772</v>
      </c>
      <c r="I1231" s="9">
        <f t="shared" si="241"/>
        <v>0.12963885801407204</v>
      </c>
      <c r="J1231" s="11">
        <f t="shared" si="245"/>
        <v>8.8602073396094383E-2</v>
      </c>
    </row>
    <row r="1232" spans="1:10" x14ac:dyDescent="0.2">
      <c r="A1232" s="1">
        <f t="shared" si="234"/>
        <v>1.2299999999999667E-2</v>
      </c>
      <c r="B1232" s="6">
        <f t="shared" si="244"/>
        <v>4.2647245952105431E-19</v>
      </c>
      <c r="C1232" s="6">
        <f t="shared" si="242"/>
        <v>8.5294491904210845E-24</v>
      </c>
      <c r="D1232" s="9">
        <f t="shared" si="237"/>
        <v>1.1689605298309729E-43</v>
      </c>
      <c r="E1232" s="9">
        <f t="shared" si="243"/>
        <v>1.1689605298309729E-40</v>
      </c>
      <c r="F1232" s="9">
        <f t="shared" si="235"/>
        <v>10.72131481043378</v>
      </c>
      <c r="G1232" s="9">
        <f t="shared" si="240"/>
        <v>10.72131481043378</v>
      </c>
      <c r="H1232" s="9">
        <f t="shared" si="236"/>
        <v>0.12963885801407204</v>
      </c>
      <c r="I1232" s="9">
        <f t="shared" si="241"/>
        <v>0.12974607116217637</v>
      </c>
      <c r="J1232" s="11">
        <f t="shared" si="245"/>
        <v>8.8675378855854969E-2</v>
      </c>
    </row>
    <row r="1233" spans="1:10" x14ac:dyDescent="0.2">
      <c r="A1233" s="1">
        <f t="shared" si="234"/>
        <v>1.2309999999999667E-2</v>
      </c>
      <c r="B1233" s="6">
        <f t="shared" si="244"/>
        <v>4.0877226413786106E-19</v>
      </c>
      <c r="C1233" s="6">
        <f t="shared" si="242"/>
        <v>8.175445282757219E-24</v>
      </c>
      <c r="D1233" s="9">
        <f t="shared" si="237"/>
        <v>1.073941702360898E-43</v>
      </c>
      <c r="E1233" s="9">
        <f t="shared" si="243"/>
        <v>1.073941702360898E-40</v>
      </c>
      <c r="F1233" s="9">
        <f t="shared" si="235"/>
        <v>10.72131481043378</v>
      </c>
      <c r="G1233" s="9">
        <f>F1233+E1233*(A1233-A1232)</f>
        <v>10.72131481043378</v>
      </c>
      <c r="H1233" s="9">
        <f t="shared" si="236"/>
        <v>0.12974607116217637</v>
      </c>
      <c r="I1233" s="9">
        <f>H1233+0.5*(F1233+G1233)*(A1233-A1232)</f>
        <v>0.1298532843102807</v>
      </c>
      <c r="J1233" s="11">
        <f t="shared" si="245"/>
        <v>8.8748684315615556E-2</v>
      </c>
    </row>
    <row r="1234" spans="1:10" x14ac:dyDescent="0.2">
      <c r="A1234" s="1">
        <f t="shared" si="234"/>
        <v>1.2319999999999666E-2</v>
      </c>
      <c r="B1234" s="6">
        <f t="shared" si="244"/>
        <v>3.9180669278397809E-19</v>
      </c>
      <c r="C1234" s="6">
        <f t="shared" si="242"/>
        <v>7.8361338556795606E-24</v>
      </c>
      <c r="D1234" s="9">
        <f t="shared" si="237"/>
        <v>9.8664646977994519E-44</v>
      </c>
      <c r="E1234" s="9">
        <f t="shared" si="243"/>
        <v>9.8664646977994513E-41</v>
      </c>
      <c r="F1234" s="9">
        <f t="shared" si="235"/>
        <v>10.72131481043378</v>
      </c>
      <c r="G1234" s="9">
        <f t="shared" ref="G1234:G1255" si="246">F1234+E1234*(A1234-A1233)</f>
        <v>10.72131481043378</v>
      </c>
      <c r="H1234" s="9">
        <f t="shared" si="236"/>
        <v>0.1298532843102807</v>
      </c>
      <c r="I1234" s="9">
        <f t="shared" ref="I1234:I1255" si="247">H1234+0.5*(F1234+G1234)*(A1234-A1233)</f>
        <v>0.12996049745838503</v>
      </c>
      <c r="J1234" s="11">
        <f t="shared" si="245"/>
        <v>8.8821989775376128E-2</v>
      </c>
    </row>
    <row r="1235" spans="1:10" x14ac:dyDescent="0.2">
      <c r="A1235" s="1">
        <f t="shared" si="234"/>
        <v>1.2329999999999666E-2</v>
      </c>
      <c r="B1235" s="6">
        <f t="shared" si="244"/>
        <v>3.7554525582622308E-19</v>
      </c>
      <c r="C1235" s="6">
        <f t="shared" si="242"/>
        <v>7.5109051165244604E-24</v>
      </c>
      <c r="D1235" s="9">
        <f t="shared" si="237"/>
        <v>9.0644702053117522E-44</v>
      </c>
      <c r="E1235" s="9">
        <f t="shared" si="243"/>
        <v>9.0644702053117525E-41</v>
      </c>
      <c r="F1235" s="9">
        <f t="shared" si="235"/>
        <v>10.72131481043378</v>
      </c>
      <c r="G1235" s="9">
        <f t="shared" si="246"/>
        <v>10.72131481043378</v>
      </c>
      <c r="H1235" s="9">
        <f t="shared" si="236"/>
        <v>0.12996049745838503</v>
      </c>
      <c r="I1235" s="9">
        <f t="shared" si="247"/>
        <v>0.13006771060648936</v>
      </c>
      <c r="J1235" s="11">
        <f t="shared" si="245"/>
        <v>8.8895295235136715E-2</v>
      </c>
    </row>
    <row r="1236" spans="1:10" x14ac:dyDescent="0.2">
      <c r="A1236" s="1">
        <f t="shared" ref="A1236:A1255" si="248">A1235+0.00001</f>
        <v>1.2339999999999665E-2</v>
      </c>
      <c r="B1236" s="6">
        <f t="shared" si="244"/>
        <v>3.5995872906475167E-19</v>
      </c>
      <c r="C1236" s="6">
        <f t="shared" si="242"/>
        <v>7.1991745812950317E-24</v>
      </c>
      <c r="D1236" s="9">
        <f t="shared" si="237"/>
        <v>8.3276657465070624E-44</v>
      </c>
      <c r="E1236" s="9">
        <f t="shared" si="243"/>
        <v>8.3276657465070623E-41</v>
      </c>
      <c r="F1236" s="9">
        <f t="shared" ref="F1236:F1255" si="249">G1235</f>
        <v>10.72131481043378</v>
      </c>
      <c r="G1236" s="9">
        <f t="shared" si="246"/>
        <v>10.72131481043378</v>
      </c>
      <c r="H1236" s="9">
        <f t="shared" ref="H1236:H1255" si="250">I1235</f>
        <v>0.13006771060648936</v>
      </c>
      <c r="I1236" s="9">
        <f t="shared" si="247"/>
        <v>0.13017492375459369</v>
      </c>
      <c r="J1236" s="11">
        <f t="shared" si="245"/>
        <v>8.8968600694897301E-2</v>
      </c>
    </row>
    <row r="1237" spans="1:10" x14ac:dyDescent="0.2">
      <c r="A1237" s="1">
        <f t="shared" si="248"/>
        <v>1.2349999999999665E-2</v>
      </c>
      <c r="B1237" s="6">
        <f t="shared" si="244"/>
        <v>3.4501910121284465E-19</v>
      </c>
      <c r="C1237" s="6">
        <f t="shared" si="242"/>
        <v>6.9003820242568911E-24</v>
      </c>
      <c r="D1237" s="9">
        <f t="shared" si="237"/>
        <v>7.6507523567023406E-44</v>
      </c>
      <c r="E1237" s="9">
        <f t="shared" si="243"/>
        <v>7.6507523567023401E-41</v>
      </c>
      <c r="F1237" s="9">
        <f t="shared" si="249"/>
        <v>10.72131481043378</v>
      </c>
      <c r="G1237" s="9">
        <f t="shared" si="246"/>
        <v>10.72131481043378</v>
      </c>
      <c r="H1237" s="9">
        <f t="shared" si="250"/>
        <v>0.13017492375459369</v>
      </c>
      <c r="I1237" s="9">
        <f t="shared" si="247"/>
        <v>0.13028213690269802</v>
      </c>
      <c r="J1237" s="11">
        <f t="shared" si="245"/>
        <v>8.9041906154657888E-2</v>
      </c>
    </row>
    <row r="1238" spans="1:10" x14ac:dyDescent="0.2">
      <c r="A1238" s="1">
        <f t="shared" si="248"/>
        <v>1.2359999999999665E-2</v>
      </c>
      <c r="B1238" s="6">
        <f t="shared" si="244"/>
        <v>3.3069952355650695E-19</v>
      </c>
      <c r="C1238" s="6">
        <f t="shared" si="242"/>
        <v>6.6139904711301379E-24</v>
      </c>
      <c r="D1238" s="9">
        <f t="shared" si="237"/>
        <v>7.0288617969732759E-44</v>
      </c>
      <c r="E1238" s="9">
        <f t="shared" si="243"/>
        <v>7.0288617969732758E-41</v>
      </c>
      <c r="F1238" s="9">
        <f t="shared" si="249"/>
        <v>10.72131481043378</v>
      </c>
      <c r="G1238" s="9">
        <f t="shared" si="246"/>
        <v>10.72131481043378</v>
      </c>
      <c r="H1238" s="9">
        <f t="shared" si="250"/>
        <v>0.13028213690269802</v>
      </c>
      <c r="I1238" s="9">
        <f t="shared" si="247"/>
        <v>0.13038935005080235</v>
      </c>
      <c r="J1238" s="11">
        <f t="shared" si="245"/>
        <v>8.911521161441846E-2</v>
      </c>
    </row>
    <row r="1239" spans="1:10" x14ac:dyDescent="0.2">
      <c r="A1239" s="1">
        <f t="shared" si="248"/>
        <v>1.2369999999999664E-2</v>
      </c>
      <c r="B1239" s="6">
        <f t="shared" si="244"/>
        <v>3.1697426170336468E-19</v>
      </c>
      <c r="C1239" s="6">
        <f t="shared" si="242"/>
        <v>6.3394852340672928E-24</v>
      </c>
      <c r="D1239" s="9">
        <f t="shared" ref="D1239:D1255" si="251">4*0.0000001*B1239*B1239*(LN(1+(2*$L$23/$L$25))+LN(1+($L$23/(1.5*$L$25+$L$27))))</f>
        <v>6.4575215426583702E-44</v>
      </c>
      <c r="E1239" s="9">
        <f t="shared" si="243"/>
        <v>6.4575215426583696E-41</v>
      </c>
      <c r="F1239" s="9">
        <f t="shared" si="249"/>
        <v>10.72131481043378</v>
      </c>
      <c r="G1239" s="9">
        <f t="shared" si="246"/>
        <v>10.72131481043378</v>
      </c>
      <c r="H1239" s="9">
        <f t="shared" si="250"/>
        <v>0.13038935005080235</v>
      </c>
      <c r="I1239" s="9">
        <f t="shared" si="247"/>
        <v>0.13049656319890668</v>
      </c>
      <c r="J1239" s="11">
        <f t="shared" si="245"/>
        <v>8.9188517074179047E-2</v>
      </c>
    </row>
    <row r="1240" spans="1:10" x14ac:dyDescent="0.2">
      <c r="A1240" s="1">
        <f t="shared" si="248"/>
        <v>1.2379999999999664E-2</v>
      </c>
      <c r="B1240" s="6">
        <f t="shared" si="244"/>
        <v>3.0381864933417721E-19</v>
      </c>
      <c r="C1240" s="6">
        <f t="shared" si="242"/>
        <v>6.0763729866835427E-24</v>
      </c>
      <c r="D1240" s="9">
        <f t="shared" si="251"/>
        <v>5.9326226177692041E-44</v>
      </c>
      <c r="E1240" s="9">
        <f t="shared" si="243"/>
        <v>5.9326226177692041E-41</v>
      </c>
      <c r="F1240" s="9">
        <f t="shared" si="249"/>
        <v>10.72131481043378</v>
      </c>
      <c r="G1240" s="9">
        <f t="shared" si="246"/>
        <v>10.72131481043378</v>
      </c>
      <c r="H1240" s="9">
        <f t="shared" si="250"/>
        <v>0.13049656319890668</v>
      </c>
      <c r="I1240" s="9">
        <f t="shared" si="247"/>
        <v>0.13060377634701101</v>
      </c>
      <c r="J1240" s="11">
        <f t="shared" si="245"/>
        <v>8.9261822533939633E-2</v>
      </c>
    </row>
    <row r="1241" spans="1:10" x14ac:dyDescent="0.2">
      <c r="A1241" s="1">
        <f t="shared" si="248"/>
        <v>1.2389999999999663E-2</v>
      </c>
      <c r="B1241" s="6">
        <f t="shared" si="244"/>
        <v>2.9120904387381025E-19</v>
      </c>
      <c r="C1241" s="6">
        <f t="shared" si="242"/>
        <v>5.8241808774762033E-24</v>
      </c>
      <c r="D1241" s="9">
        <f t="shared" si="251"/>
        <v>5.4503900439761554E-44</v>
      </c>
      <c r="E1241" s="9">
        <f t="shared" si="243"/>
        <v>5.4503900439761552E-41</v>
      </c>
      <c r="F1241" s="9">
        <f t="shared" si="249"/>
        <v>10.72131481043378</v>
      </c>
      <c r="G1241" s="9">
        <f t="shared" si="246"/>
        <v>10.72131481043378</v>
      </c>
      <c r="H1241" s="9">
        <f t="shared" si="250"/>
        <v>0.13060377634701101</v>
      </c>
      <c r="I1241" s="9">
        <f t="shared" si="247"/>
        <v>0.13071098949511534</v>
      </c>
      <c r="J1241" s="11">
        <f t="shared" si="245"/>
        <v>8.933512799370022E-2</v>
      </c>
    </row>
    <row r="1242" spans="1:10" x14ac:dyDescent="0.2">
      <c r="A1242" s="1">
        <f t="shared" si="248"/>
        <v>1.2399999999999663E-2</v>
      </c>
      <c r="B1242" s="6">
        <f t="shared" si="244"/>
        <v>2.7912278400205208E-19</v>
      </c>
      <c r="C1242" s="6">
        <f t="shared" si="242"/>
        <v>5.5824556800410408E-24</v>
      </c>
      <c r="D1242" s="9">
        <f t="shared" si="251"/>
        <v>5.0073556916459973E-44</v>
      </c>
      <c r="E1242" s="9">
        <f t="shared" si="243"/>
        <v>5.0073556916459967E-41</v>
      </c>
      <c r="F1242" s="9">
        <f t="shared" si="249"/>
        <v>10.72131481043378</v>
      </c>
      <c r="G1242" s="9">
        <f t="shared" si="246"/>
        <v>10.72131481043378</v>
      </c>
      <c r="H1242" s="9">
        <f t="shared" si="250"/>
        <v>0.13071098949511534</v>
      </c>
      <c r="I1242" s="9">
        <f t="shared" si="247"/>
        <v>0.13081820264321967</v>
      </c>
      <c r="J1242" s="11">
        <f t="shared" si="245"/>
        <v>8.9408433453460806E-2</v>
      </c>
    </row>
    <row r="1243" spans="1:10" x14ac:dyDescent="0.2">
      <c r="A1243" s="1">
        <f t="shared" si="248"/>
        <v>1.2409999999999663E-2</v>
      </c>
      <c r="B1243" s="6">
        <f t="shared" si="244"/>
        <v>2.6753814892787539E-19</v>
      </c>
      <c r="C1243" s="6">
        <f t="shared" si="242"/>
        <v>5.3507629785575065E-24</v>
      </c>
      <c r="D1243" s="9">
        <f t="shared" si="251"/>
        <v>4.6003333376793621E-44</v>
      </c>
      <c r="E1243" s="9">
        <f t="shared" si="243"/>
        <v>4.6003333376793623E-41</v>
      </c>
      <c r="F1243" s="9">
        <f t="shared" si="249"/>
        <v>10.72131481043378</v>
      </c>
      <c r="G1243" s="9">
        <f t="shared" si="246"/>
        <v>10.72131481043378</v>
      </c>
      <c r="H1243" s="9">
        <f t="shared" si="250"/>
        <v>0.13081820264321967</v>
      </c>
      <c r="I1243" s="9">
        <f t="shared" si="247"/>
        <v>0.130925415791324</v>
      </c>
      <c r="J1243" s="11">
        <f t="shared" si="245"/>
        <v>8.9481738913221365E-2</v>
      </c>
    </row>
    <row r="1244" spans="1:10" x14ac:dyDescent="0.2">
      <c r="A1244" s="1">
        <f t="shared" si="248"/>
        <v>1.2419999999999662E-2</v>
      </c>
      <c r="B1244" s="6">
        <f t="shared" si="244"/>
        <v>2.5643431935398123E-19</v>
      </c>
      <c r="C1244" s="6">
        <f t="shared" si="242"/>
        <v>5.1286863870796237E-24</v>
      </c>
      <c r="D1244" s="9">
        <f t="shared" si="251"/>
        <v>4.2263957507695667E-44</v>
      </c>
      <c r="E1244" s="9">
        <f t="shared" si="243"/>
        <v>4.2263957507695667E-41</v>
      </c>
      <c r="F1244" s="9">
        <f t="shared" si="249"/>
        <v>10.72131481043378</v>
      </c>
      <c r="G1244" s="9">
        <f t="shared" si="246"/>
        <v>10.72131481043378</v>
      </c>
      <c r="H1244" s="9">
        <f t="shared" si="250"/>
        <v>0.130925415791324</v>
      </c>
      <c r="I1244" s="9">
        <f t="shared" si="247"/>
        <v>0.13103262893942833</v>
      </c>
      <c r="J1244" s="11">
        <f t="shared" si="245"/>
        <v>8.9555044372981951E-2</v>
      </c>
    </row>
    <row r="1245" spans="1:10" x14ac:dyDescent="0.2">
      <c r="A1245" s="1">
        <f t="shared" si="248"/>
        <v>1.2429999999999662E-2</v>
      </c>
      <c r="B1245" s="6">
        <f t="shared" si="244"/>
        <v>2.4579134006144016E-19</v>
      </c>
      <c r="C1245" s="6">
        <f t="shared" si="242"/>
        <v>4.9158268012288022E-24</v>
      </c>
      <c r="D1245" s="9">
        <f t="shared" si="251"/>
        <v>3.8828536392829628E-44</v>
      </c>
      <c r="E1245" s="9">
        <f t="shared" si="243"/>
        <v>3.8828536392829627E-41</v>
      </c>
      <c r="F1245" s="9">
        <f t="shared" si="249"/>
        <v>10.72131481043378</v>
      </c>
      <c r="G1245" s="9">
        <f t="shared" si="246"/>
        <v>10.72131481043378</v>
      </c>
      <c r="H1245" s="9">
        <f t="shared" si="250"/>
        <v>0.13103262893942833</v>
      </c>
      <c r="I1245" s="9">
        <f t="shared" si="247"/>
        <v>0.13113984208753265</v>
      </c>
      <c r="J1245" s="11">
        <f t="shared" si="245"/>
        <v>8.9628349832742538E-2</v>
      </c>
    </row>
    <row r="1246" spans="1:10" x14ac:dyDescent="0.2">
      <c r="A1246" s="1">
        <f t="shared" si="248"/>
        <v>1.2439999999999661E-2</v>
      </c>
      <c r="B1246" s="6">
        <f t="shared" si="244"/>
        <v>2.3559008404722777E-19</v>
      </c>
      <c r="C1246" s="6">
        <f t="shared" si="242"/>
        <v>4.7118016809445544E-24</v>
      </c>
      <c r="D1246" s="9">
        <f t="shared" si="251"/>
        <v>3.5672363103591305E-44</v>
      </c>
      <c r="E1246" s="9">
        <f t="shared" si="243"/>
        <v>3.5672363103591303E-41</v>
      </c>
      <c r="F1246" s="9">
        <f t="shared" si="249"/>
        <v>10.72131481043378</v>
      </c>
      <c r="G1246" s="9">
        <f t="shared" si="246"/>
        <v>10.72131481043378</v>
      </c>
      <c r="H1246" s="9">
        <f t="shared" si="250"/>
        <v>0.13113984208753265</v>
      </c>
      <c r="I1246" s="9">
        <f t="shared" si="247"/>
        <v>0.13124705523563698</v>
      </c>
      <c r="J1246" s="11">
        <f t="shared" si="245"/>
        <v>8.9701655292503124E-2</v>
      </c>
    </row>
    <row r="1247" spans="1:10" x14ac:dyDescent="0.2">
      <c r="A1247" s="1">
        <f t="shared" si="248"/>
        <v>1.2449999999999661E-2</v>
      </c>
      <c r="B1247" s="6">
        <f t="shared" si="244"/>
        <v>2.2581221815018505E-19</v>
      </c>
      <c r="C1247" s="6">
        <f t="shared" si="242"/>
        <v>4.5162443630036999E-24</v>
      </c>
      <c r="D1247" s="9">
        <f t="shared" si="251"/>
        <v>3.2772739011338916E-44</v>
      </c>
      <c r="E1247" s="9">
        <f t="shared" si="243"/>
        <v>3.2772739011338914E-41</v>
      </c>
      <c r="F1247" s="9">
        <f t="shared" si="249"/>
        <v>10.72131481043378</v>
      </c>
      <c r="G1247" s="9">
        <f t="shared" si="246"/>
        <v>10.72131481043378</v>
      </c>
      <c r="H1247" s="9">
        <f t="shared" si="250"/>
        <v>0.13124705523563698</v>
      </c>
      <c r="I1247" s="9">
        <f t="shared" si="247"/>
        <v>0.13135426838374131</v>
      </c>
      <c r="J1247" s="11">
        <f t="shared" si="245"/>
        <v>8.9774960752263711E-2</v>
      </c>
    </row>
    <row r="1248" spans="1:10" x14ac:dyDescent="0.2">
      <c r="A1248" s="1">
        <f t="shared" si="248"/>
        <v>1.2459999999999661E-2</v>
      </c>
      <c r="B1248" s="6">
        <f t="shared" si="244"/>
        <v>2.1644017010361423E-19</v>
      </c>
      <c r="C1248" s="6">
        <f t="shared" si="242"/>
        <v>4.3288034020722835E-24</v>
      </c>
      <c r="D1248" s="9">
        <f t="shared" si="251"/>
        <v>3.0108810542949574E-44</v>
      </c>
      <c r="E1248" s="9">
        <f t="shared" si="243"/>
        <v>3.0108810542949575E-41</v>
      </c>
      <c r="F1248" s="9">
        <f t="shared" si="249"/>
        <v>10.72131481043378</v>
      </c>
      <c r="G1248" s="9">
        <f t="shared" si="246"/>
        <v>10.72131481043378</v>
      </c>
      <c r="H1248" s="9">
        <f t="shared" si="250"/>
        <v>0.13135426838374131</v>
      </c>
      <c r="I1248" s="9">
        <f t="shared" si="247"/>
        <v>0.13146148153184564</v>
      </c>
      <c r="J1248" s="11">
        <f t="shared" si="245"/>
        <v>8.9848266212024283E-2</v>
      </c>
    </row>
    <row r="1249" spans="1:10" x14ac:dyDescent="0.2">
      <c r="A1249" s="1">
        <f t="shared" si="248"/>
        <v>1.246999999999966E-2</v>
      </c>
      <c r="B1249" s="6">
        <f t="shared" si="244"/>
        <v>2.0745709695533181E-19</v>
      </c>
      <c r="C1249" s="6">
        <f t="shared" si="242"/>
        <v>4.1491419391066355E-24</v>
      </c>
      <c r="D1249" s="9">
        <f t="shared" si="251"/>
        <v>2.7661419205687431E-44</v>
      </c>
      <c r="E1249" s="9">
        <f t="shared" si="243"/>
        <v>2.7661419205687432E-41</v>
      </c>
      <c r="F1249" s="9">
        <f t="shared" si="249"/>
        <v>10.72131481043378</v>
      </c>
      <c r="G1249" s="9">
        <f t="shared" si="246"/>
        <v>10.72131481043378</v>
      </c>
      <c r="H1249" s="9">
        <f t="shared" si="250"/>
        <v>0.13146148153184564</v>
      </c>
      <c r="I1249" s="9">
        <f t="shared" si="247"/>
        <v>0.13156869467994997</v>
      </c>
      <c r="J1249" s="11">
        <f t="shared" si="245"/>
        <v>8.992157167178487E-2</v>
      </c>
    </row>
    <row r="1250" spans="1:10" x14ac:dyDescent="0.2">
      <c r="A1250" s="1">
        <f t="shared" si="248"/>
        <v>1.247999999999966E-2</v>
      </c>
      <c r="B1250" s="6">
        <f t="shared" si="244"/>
        <v>1.9884685479839654E-19</v>
      </c>
      <c r="C1250" s="6">
        <f t="shared" si="242"/>
        <v>3.9769370959679297E-24</v>
      </c>
      <c r="D1250" s="9">
        <f t="shared" si="251"/>
        <v>2.5412963802780788E-44</v>
      </c>
      <c r="E1250" s="9">
        <f t="shared" si="243"/>
        <v>2.5412963802780786E-41</v>
      </c>
      <c r="F1250" s="9">
        <f t="shared" si="249"/>
        <v>10.72131481043378</v>
      </c>
      <c r="G1250" s="9">
        <f t="shared" si="246"/>
        <v>10.72131481043378</v>
      </c>
      <c r="H1250" s="9">
        <f t="shared" si="250"/>
        <v>0.13156869467994997</v>
      </c>
      <c r="I1250" s="9">
        <f t="shared" si="247"/>
        <v>0.1316759078280543</v>
      </c>
      <c r="J1250" s="11">
        <f t="shared" si="245"/>
        <v>8.9994877131545456E-2</v>
      </c>
    </row>
    <row r="1251" spans="1:10" x14ac:dyDescent="0.2">
      <c r="A1251" s="1">
        <f t="shared" si="248"/>
        <v>1.2489999999999659E-2</v>
      </c>
      <c r="B1251" s="6">
        <f t="shared" si="244"/>
        <v>1.9059396975813448E-19</v>
      </c>
      <c r="C1251" s="6">
        <f t="shared" si="242"/>
        <v>3.8118793951626886E-24</v>
      </c>
      <c r="D1251" s="9">
        <f t="shared" si="251"/>
        <v>2.3347273848793341E-44</v>
      </c>
      <c r="E1251" s="9">
        <f t="shared" si="243"/>
        <v>2.3347273848793339E-41</v>
      </c>
      <c r="F1251" s="9">
        <f t="shared" si="249"/>
        <v>10.72131481043378</v>
      </c>
      <c r="G1251" s="9">
        <f t="shared" si="246"/>
        <v>10.72131481043378</v>
      </c>
      <c r="H1251" s="9">
        <f t="shared" si="250"/>
        <v>0.1316759078280543</v>
      </c>
      <c r="I1251" s="9">
        <f t="shared" si="247"/>
        <v>0.13178312097615863</v>
      </c>
      <c r="J1251" s="11">
        <f t="shared" si="245"/>
        <v>9.0068182591306042E-2</v>
      </c>
    </row>
    <row r="1252" spans="1:10" x14ac:dyDescent="0.2">
      <c r="A1252" s="1">
        <f t="shared" si="248"/>
        <v>1.2499999999999659E-2</v>
      </c>
      <c r="B1252" s="6">
        <f t="shared" si="244"/>
        <v>1.8268361018329569E-19</v>
      </c>
      <c r="C1252" s="6">
        <f t="shared" si="242"/>
        <v>3.653672203665913E-24</v>
      </c>
      <c r="D1252" s="9">
        <f t="shared" si="251"/>
        <v>2.144949327440913E-44</v>
      </c>
      <c r="E1252" s="9">
        <f t="shared" si="243"/>
        <v>2.1449493274409129E-41</v>
      </c>
      <c r="F1252" s="9">
        <f t="shared" si="249"/>
        <v>10.72131481043378</v>
      </c>
      <c r="G1252" s="9">
        <f t="shared" si="246"/>
        <v>10.72131481043378</v>
      </c>
      <c r="H1252" s="9">
        <f t="shared" si="250"/>
        <v>0.13178312097615863</v>
      </c>
      <c r="I1252" s="9">
        <f t="shared" si="247"/>
        <v>0.13189033412426296</v>
      </c>
      <c r="J1252" s="11">
        <f t="shared" si="245"/>
        <v>9.0141488051066615E-2</v>
      </c>
    </row>
    <row r="1253" spans="1:10" x14ac:dyDescent="0.2">
      <c r="A1253" s="1">
        <f t="shared" si="248"/>
        <v>1.2509999999999659E-2</v>
      </c>
      <c r="B1253" s="6">
        <f t="shared" si="244"/>
        <v>1.7510155999139624E-19</v>
      </c>
      <c r="C1253" s="6">
        <f t="shared" si="242"/>
        <v>3.502031199827924E-24</v>
      </c>
      <c r="D1253" s="9">
        <f t="shared" si="251"/>
        <v>1.9705973584265008E-44</v>
      </c>
      <c r="E1253" s="9">
        <f t="shared" si="243"/>
        <v>1.9705973584265007E-41</v>
      </c>
      <c r="F1253" s="9">
        <f t="shared" si="249"/>
        <v>10.72131481043378</v>
      </c>
      <c r="G1253" s="9">
        <f t="shared" si="246"/>
        <v>10.72131481043378</v>
      </c>
      <c r="H1253" s="9">
        <f t="shared" si="250"/>
        <v>0.13189033412426296</v>
      </c>
      <c r="I1253" s="9">
        <f t="shared" si="247"/>
        <v>0.13199754727236729</v>
      </c>
      <c r="J1253" s="11">
        <f t="shared" si="245"/>
        <v>9.0214793510827201E-2</v>
      </c>
    </row>
    <row r="1254" spans="1:10" x14ac:dyDescent="0.2">
      <c r="A1254" s="1">
        <f t="shared" si="248"/>
        <v>1.2519999999999658E-2</v>
      </c>
      <c r="B1254" s="6">
        <f t="shared" si="244"/>
        <v>1.6783419312031892E-19</v>
      </c>
      <c r="C1254" s="6">
        <f t="shared" si="242"/>
        <v>3.3566838624063772E-24</v>
      </c>
      <c r="D1254" s="9">
        <f t="shared" si="251"/>
        <v>1.8104175699434639E-44</v>
      </c>
      <c r="E1254" s="9">
        <f t="shared" si="243"/>
        <v>1.8104175699434638E-41</v>
      </c>
      <c r="F1254" s="9">
        <f t="shared" si="249"/>
        <v>10.72131481043378</v>
      </c>
      <c r="G1254" s="9">
        <f t="shared" si="246"/>
        <v>10.72131481043378</v>
      </c>
      <c r="H1254" s="9">
        <f t="shared" si="250"/>
        <v>0.13199754727236729</v>
      </c>
      <c r="I1254" s="9">
        <f t="shared" si="247"/>
        <v>0.13210476042047162</v>
      </c>
      <c r="J1254" s="11">
        <f t="shared" si="245"/>
        <v>9.0288098970587788E-2</v>
      </c>
    </row>
    <row r="1255" spans="1:10" x14ac:dyDescent="0.2">
      <c r="A1255" s="1">
        <f t="shared" si="248"/>
        <v>1.2529999999999658E-2</v>
      </c>
      <c r="B1255" s="6">
        <f t="shared" si="244"/>
        <v>1.6086844904027574E-19</v>
      </c>
      <c r="C1255" s="6">
        <f t="shared" si="242"/>
        <v>3.217368980805514E-24</v>
      </c>
      <c r="D1255" s="9">
        <f t="shared" si="251"/>
        <v>1.6632579778637173E-44</v>
      </c>
      <c r="E1255" s="9">
        <f t="shared" si="243"/>
        <v>1.6632579778637173E-41</v>
      </c>
      <c r="F1255" s="9">
        <f t="shared" si="249"/>
        <v>10.72131481043378</v>
      </c>
      <c r="G1255" s="9">
        <f t="shared" si="246"/>
        <v>10.72131481043378</v>
      </c>
      <c r="H1255" s="9">
        <f t="shared" si="250"/>
        <v>0.13210476042047162</v>
      </c>
      <c r="I1255" s="9">
        <f t="shared" si="247"/>
        <v>0.13221197356857595</v>
      </c>
      <c r="J1255" s="11">
        <f t="shared" si="245"/>
        <v>9.0361404430348374E-2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8" r:id="rId4" name="ScrollBar8">
          <controlPr defaultSize="0" autoLine="0" linkedCell="M27" r:id="rId5">
            <anchor moveWithCells="1">
              <from>
                <xdr:col>12</xdr:col>
                <xdr:colOff>0</xdr:colOff>
                <xdr:row>26</xdr:row>
                <xdr:rowOff>0</xdr:rowOff>
              </from>
              <to>
                <xdr:col>13</xdr:col>
                <xdr:colOff>381000</xdr:colOff>
                <xdr:row>27</xdr:row>
                <xdr:rowOff>9525</xdr:rowOff>
              </to>
            </anchor>
          </controlPr>
        </control>
      </mc:Choice>
      <mc:Fallback>
        <control shapeId="1038" r:id="rId4" name="ScrollBar8"/>
      </mc:Fallback>
    </mc:AlternateContent>
    <mc:AlternateContent xmlns:mc="http://schemas.openxmlformats.org/markup-compatibility/2006">
      <mc:Choice Requires="x14">
        <control shapeId="1035" r:id="rId6" name="ScrollBar7">
          <controlPr defaultSize="0" autoLine="0" linkedCell="L25" r:id="rId7">
            <anchor moveWithCells="1">
              <from>
                <xdr:col>12</xdr:col>
                <xdr:colOff>0</xdr:colOff>
                <xdr:row>24</xdr:row>
                <xdr:rowOff>0</xdr:rowOff>
              </from>
              <to>
                <xdr:col>13</xdr:col>
                <xdr:colOff>409575</xdr:colOff>
                <xdr:row>25</xdr:row>
                <xdr:rowOff>0</xdr:rowOff>
              </to>
            </anchor>
          </controlPr>
        </control>
      </mc:Choice>
      <mc:Fallback>
        <control shapeId="1035" r:id="rId6" name="ScrollBar7"/>
      </mc:Fallback>
    </mc:AlternateContent>
    <mc:AlternateContent xmlns:mc="http://schemas.openxmlformats.org/markup-compatibility/2006">
      <mc:Choice Requires="x14">
        <control shapeId="1034" r:id="rId8" name="ScrollBar6">
          <controlPr defaultSize="0" autoLine="0" linkedCell="L23" r:id="rId9">
            <anchor moveWithCells="1">
              <from>
                <xdr:col>12</xdr:col>
                <xdr:colOff>0</xdr:colOff>
                <xdr:row>22</xdr:row>
                <xdr:rowOff>9525</xdr:rowOff>
              </from>
              <to>
                <xdr:col>13</xdr:col>
                <xdr:colOff>381000</xdr:colOff>
                <xdr:row>23</xdr:row>
                <xdr:rowOff>0</xdr:rowOff>
              </to>
            </anchor>
          </controlPr>
        </control>
      </mc:Choice>
      <mc:Fallback>
        <control shapeId="1034" r:id="rId8" name="ScrollBar6"/>
      </mc:Fallback>
    </mc:AlternateContent>
    <mc:AlternateContent xmlns:mc="http://schemas.openxmlformats.org/markup-compatibility/2006">
      <mc:Choice Requires="x14">
        <control shapeId="1033" r:id="rId10" name="ScrollBar3">
          <controlPr defaultSize="0" autoLine="0" linkedCell="M21" r:id="rId11">
            <anchor moveWithCells="1">
              <from>
                <xdr:col>12</xdr:col>
                <xdr:colOff>19050</xdr:colOff>
                <xdr:row>20</xdr:row>
                <xdr:rowOff>0</xdr:rowOff>
              </from>
              <to>
                <xdr:col>13</xdr:col>
                <xdr:colOff>409575</xdr:colOff>
                <xdr:row>21</xdr:row>
                <xdr:rowOff>0</xdr:rowOff>
              </to>
            </anchor>
          </controlPr>
        </control>
      </mc:Choice>
      <mc:Fallback>
        <control shapeId="1033" r:id="rId10" name="ScrollBar3"/>
      </mc:Fallback>
    </mc:AlternateContent>
    <mc:AlternateContent xmlns:mc="http://schemas.openxmlformats.org/markup-compatibility/2006">
      <mc:Choice Requires="x14">
        <control shapeId="1030" r:id="rId12" name="ScrollBar5">
          <controlPr defaultSize="0" autoLine="0" linkedCell="L9" r:id="rId13">
            <anchor moveWithCells="1">
              <from>
                <xdr:col>11</xdr:col>
                <xdr:colOff>752475</xdr:colOff>
                <xdr:row>8</xdr:row>
                <xdr:rowOff>0</xdr:rowOff>
              </from>
              <to>
                <xdr:col>13</xdr:col>
                <xdr:colOff>390525</xdr:colOff>
                <xdr:row>8</xdr:row>
                <xdr:rowOff>152400</xdr:rowOff>
              </to>
            </anchor>
          </controlPr>
        </control>
      </mc:Choice>
      <mc:Fallback>
        <control shapeId="1030" r:id="rId12" name="ScrollBar5"/>
      </mc:Fallback>
    </mc:AlternateContent>
    <mc:AlternateContent xmlns:mc="http://schemas.openxmlformats.org/markup-compatibility/2006">
      <mc:Choice Requires="x14">
        <control shapeId="1029" r:id="rId14" name="ScrollBar4">
          <controlPr defaultSize="0" autoLine="0" linkedCell="L7" r:id="rId15">
            <anchor moveWithCells="1">
              <from>
                <xdr:col>12</xdr:col>
                <xdr:colOff>0</xdr:colOff>
                <xdr:row>5</xdr:row>
                <xdr:rowOff>152400</xdr:rowOff>
              </from>
              <to>
                <xdr:col>13</xdr:col>
                <xdr:colOff>400050</xdr:colOff>
                <xdr:row>7</xdr:row>
                <xdr:rowOff>0</xdr:rowOff>
              </to>
            </anchor>
          </controlPr>
        </control>
      </mc:Choice>
      <mc:Fallback>
        <control shapeId="1029" r:id="rId14" name="ScrollBar4"/>
      </mc:Fallback>
    </mc:AlternateContent>
    <mc:AlternateContent xmlns:mc="http://schemas.openxmlformats.org/markup-compatibility/2006">
      <mc:Choice Requires="x14">
        <control shapeId="1027" r:id="rId16" name="ScrollBar2">
          <controlPr defaultSize="0" autoLine="0" linkedCell="M5" r:id="rId17">
            <anchor moveWithCells="1">
              <from>
                <xdr:col>12</xdr:col>
                <xdr:colOff>0</xdr:colOff>
                <xdr:row>4</xdr:row>
                <xdr:rowOff>0</xdr:rowOff>
              </from>
              <to>
                <xdr:col>13</xdr:col>
                <xdr:colOff>390525</xdr:colOff>
                <xdr:row>4</xdr:row>
                <xdr:rowOff>152400</xdr:rowOff>
              </to>
            </anchor>
          </controlPr>
        </control>
      </mc:Choice>
      <mc:Fallback>
        <control shapeId="1027" r:id="rId16" name="ScrollBar2"/>
      </mc:Fallback>
    </mc:AlternateContent>
    <mc:AlternateContent xmlns:mc="http://schemas.openxmlformats.org/markup-compatibility/2006">
      <mc:Choice Requires="x14">
        <control shapeId="1025" r:id="rId18" name="ScrollBar1">
          <controlPr defaultSize="0" autoLine="0" linkedCell="L3" r:id="rId19">
            <anchor moveWithCells="1">
              <from>
                <xdr:col>12</xdr:col>
                <xdr:colOff>0</xdr:colOff>
                <xdr:row>1</xdr:row>
                <xdr:rowOff>152400</xdr:rowOff>
              </from>
              <to>
                <xdr:col>13</xdr:col>
                <xdr:colOff>400050</xdr:colOff>
                <xdr:row>2</xdr:row>
                <xdr:rowOff>152400</xdr:rowOff>
              </to>
            </anchor>
          </controlPr>
        </control>
      </mc:Choice>
      <mc:Fallback>
        <control shapeId="1025" r:id="rId18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If</vt:lpstr>
    </vt:vector>
  </TitlesOfParts>
  <Company>BG/BRG Carneri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</dc:creator>
  <cp:lastModifiedBy>Christoph</cp:lastModifiedBy>
  <dcterms:created xsi:type="dcterms:W3CDTF">2011-01-24T17:05:15Z</dcterms:created>
  <dcterms:modified xsi:type="dcterms:W3CDTF">2021-03-12T14:34:54Z</dcterms:modified>
</cp:coreProperties>
</file>